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My Drive\AP\"/>
    </mc:Choice>
  </mc:AlternateContent>
  <xr:revisionPtr revIDLastSave="0" documentId="13_ncr:1_{2A43D0E3-661B-4F0F-800E-FBF7188A7507}" xr6:coauthVersionLast="47" xr6:coauthVersionMax="47" xr10:uidLastSave="{00000000-0000-0000-0000-000000000000}"/>
  <workbookProtection workbookAlgorithmName="SHA-512" workbookHashValue="M3Swl8qCfElG+BmxZXBJ5+tWv196K9YMZS0H8nfOMczXB7IU2LsEJQ3tOmSfd3NlKsqoMINCm43EXXimMmHoLg==" workbookSaltValue="O/D67f8TlffiE0foFOZ5gg==" workbookSpinCount="100000" lockStructure="1"/>
  <bookViews>
    <workbookView xWindow="2868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0" i="1" l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9" i="1"/>
  <c r="C27" i="1" l="1"/>
  <c r="N27" i="1"/>
  <c r="G37" i="1" s="1"/>
  <c r="M27" i="1"/>
  <c r="D37" i="1" s="1"/>
  <c r="L27" i="1"/>
  <c r="A37" i="1" s="1"/>
  <c r="K27" i="1"/>
  <c r="J36" i="1" s="1"/>
  <c r="J27" i="1"/>
  <c r="G36" i="1" s="1"/>
  <c r="I27" i="1"/>
  <c r="D36" i="1" s="1"/>
  <c r="H27" i="1"/>
  <c r="G27" i="1"/>
  <c r="F27" i="1"/>
  <c r="E27" i="1"/>
  <c r="D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A36" i="1" l="1"/>
  <c r="O28" i="1"/>
  <c r="O34" i="1" s="1"/>
  <c r="O27" i="1" l="1"/>
</calcChain>
</file>

<file path=xl/sharedStrings.xml><?xml version="1.0" encoding="utf-8"?>
<sst xmlns="http://schemas.openxmlformats.org/spreadsheetml/2006/main" count="34" uniqueCount="34">
  <si>
    <t>Date:</t>
  </si>
  <si>
    <t>Destination and purpose of trip:</t>
  </si>
  <si>
    <t>Date</t>
  </si>
  <si>
    <t>Personal auto mileage</t>
  </si>
  <si>
    <t>Mileage reimbursement</t>
  </si>
  <si>
    <t>Airfare</t>
  </si>
  <si>
    <t>Taxi, buses, trains</t>
  </si>
  <si>
    <t>Parking/
Tolls</t>
  </si>
  <si>
    <t>Lodging</t>
  </si>
  <si>
    <r>
      <t xml:space="preserve">Meals </t>
    </r>
    <r>
      <rPr>
        <sz val="11"/>
        <color rgb="FFFF0000"/>
        <rFont val="Calibri"/>
      </rPr>
      <t xml:space="preserve">            </t>
    </r>
    <r>
      <rPr>
        <b/>
        <sz val="11"/>
        <color rgb="FFFF0000"/>
        <rFont val="Calibri"/>
      </rPr>
      <t xml:space="preserve"> </t>
    </r>
    <r>
      <rPr>
        <b/>
        <sz val="11"/>
        <color rgb="FFFF0000"/>
        <rFont val="Calibri"/>
      </rPr>
      <t xml:space="preserve">(list each receipt on a separate line) </t>
    </r>
  </si>
  <si>
    <t>Conference fees</t>
  </si>
  <si>
    <t>Membership Fees</t>
  </si>
  <si>
    <t>Books, research supplies</t>
  </si>
  <si>
    <t>Software</t>
  </si>
  <si>
    <t>Outside Contracting</t>
  </si>
  <si>
    <t>Other** explain below/enter account code above</t>
  </si>
  <si>
    <t>Total</t>
  </si>
  <si>
    <t>Sub Total</t>
  </si>
  <si>
    <t>Name:</t>
  </si>
  <si>
    <t>Total Expenses:</t>
  </si>
  <si>
    <t>Home Address:</t>
  </si>
  <si>
    <t xml:space="preserve">Amount of cash advance received (if any):                                                                               </t>
  </si>
  <si>
    <t>Amount of cash advance returned:</t>
  </si>
  <si>
    <t>**Explanation of "other":</t>
  </si>
  <si>
    <t>Amount to be reimbursed:</t>
  </si>
  <si>
    <t>Chair signature when required:***</t>
  </si>
  <si>
    <t>Persons entertained:</t>
  </si>
  <si>
    <t>Senior Staff Approval:*</t>
  </si>
  <si>
    <t>Payee signature:</t>
  </si>
  <si>
    <t>Enter Organization Code t to be charged next cell    -&gt;</t>
  </si>
  <si>
    <t>Academic Reimbursement TRAVEL &amp; EXPENSE FORM*</t>
  </si>
  <si>
    <t>(0.7</t>
  </si>
  <si>
    <t>for travel 1/1/2025-12/31/2025)</t>
  </si>
  <si>
    <t>2026 Mileage Reimbursment Rate: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</si>
</sst>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 d\,\ yyyy"/>
    <numFmt numFmtId="165" formatCode="mm/dd/yy"/>
    <numFmt numFmtId="166" formatCode="_(&quot;$&quot;* #,##0.000_);_(&quot;$&quot;* \(#,##0.000\);_(&quot;$&quot;* &quot;-&quot;??_);_(@_)"/>
    <numFmt numFmtId="167" formatCode="0.000"/>
    <numFmt numFmtId="168" formatCode="0.0"/>
  </numFmts>
  <fonts count="12" x14ac:knownFonts="1">
    <font>
      <sz val="11"/>
      <color theme="1"/>
      <name val="Arial"/>
    </font>
    <font>
      <b/>
      <sz val="22"/>
      <color theme="1"/>
      <name val="Calibri"/>
    </font>
    <font>
      <sz val="11"/>
      <name val="Arial"/>
    </font>
    <font>
      <sz val="11"/>
      <color theme="1"/>
      <name val="Calibri"/>
    </font>
    <font>
      <b/>
      <sz val="12"/>
      <color theme="1"/>
      <name val="Calibri"/>
    </font>
    <font>
      <i/>
      <sz val="11"/>
      <color theme="1"/>
      <name val="Calibri"/>
    </font>
    <font>
      <b/>
      <sz val="11"/>
      <color theme="1"/>
      <name val="Calibri"/>
    </font>
    <font>
      <sz val="11"/>
      <color rgb="FFFF0000"/>
      <name val="Calibri"/>
    </font>
    <font>
      <b/>
      <sz val="11"/>
      <color rgb="FFFF0000"/>
      <name val="Calibri"/>
    </font>
    <font>
      <i/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EF2CB"/>
        <bgColor rgb="FFFEF2CB"/>
      </patternFill>
    </fill>
    <fill>
      <patternFill patternType="solid">
        <fgColor rgb="FFFFFFCC"/>
        <bgColor rgb="FFFFFFCC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D8D8D8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6">
    <xf numFmtId="0" fontId="0" fillId="0" borderId="0" xfId="0" applyFont="1" applyAlignment="1"/>
    <xf numFmtId="0" fontId="3" fillId="0" borderId="0" xfId="0" applyFont="1"/>
    <xf numFmtId="165" fontId="3" fillId="0" borderId="0" xfId="0" applyNumberFormat="1" applyFont="1" applyAlignment="1">
      <alignment vertical="top"/>
    </xf>
    <xf numFmtId="0" fontId="6" fillId="0" borderId="0" xfId="0" applyFont="1" applyAlignment="1">
      <alignment wrapText="1"/>
    </xf>
    <xf numFmtId="165" fontId="3" fillId="0" borderId="20" xfId="0" applyNumberFormat="1" applyFont="1" applyBorder="1" applyAlignment="1">
      <alignment wrapText="1"/>
    </xf>
    <xf numFmtId="168" fontId="3" fillId="0" borderId="20" xfId="0" applyNumberFormat="1" applyFont="1" applyBorder="1" applyAlignment="1">
      <alignment wrapText="1"/>
    </xf>
    <xf numFmtId="0" fontId="3" fillId="0" borderId="20" xfId="0" applyFont="1" applyBorder="1" applyAlignment="1">
      <alignment wrapText="1"/>
    </xf>
    <xf numFmtId="0" fontId="3" fillId="0" borderId="0" xfId="0" applyFont="1" applyAlignment="1">
      <alignment wrapText="1"/>
    </xf>
    <xf numFmtId="43" fontId="3" fillId="2" borderId="22" xfId="0" applyNumberFormat="1" applyFont="1" applyFill="1" applyBorder="1"/>
    <xf numFmtId="14" fontId="3" fillId="0" borderId="22" xfId="0" applyNumberFormat="1" applyFont="1" applyBorder="1" applyAlignment="1">
      <alignment horizontal="center"/>
    </xf>
    <xf numFmtId="168" fontId="3" fillId="0" borderId="22" xfId="0" applyNumberFormat="1" applyFont="1" applyBorder="1" applyAlignment="1">
      <alignment horizontal="center"/>
    </xf>
    <xf numFmtId="43" fontId="3" fillId="5" borderId="22" xfId="0" applyNumberFormat="1" applyFont="1" applyFill="1" applyBorder="1"/>
    <xf numFmtId="2" fontId="3" fillId="0" borderId="0" xfId="0" applyNumberFormat="1" applyFont="1"/>
    <xf numFmtId="0" fontId="3" fillId="0" borderId="0" xfId="0" applyFont="1" applyAlignment="1">
      <alignment horizontal="left"/>
    </xf>
    <xf numFmtId="44" fontId="6" fillId="2" borderId="22" xfId="0" applyNumberFormat="1" applyFont="1" applyFill="1" applyBorder="1"/>
    <xf numFmtId="44" fontId="6" fillId="0" borderId="22" xfId="0" applyNumberFormat="1" applyFont="1" applyBorder="1"/>
    <xf numFmtId="165" fontId="6" fillId="0" borderId="0" xfId="0" applyNumberFormat="1" applyFont="1"/>
    <xf numFmtId="168" fontId="6" fillId="0" borderId="0" xfId="0" applyNumberFormat="1" applyFont="1"/>
    <xf numFmtId="0" fontId="6" fillId="0" borderId="0" xfId="0" applyFont="1"/>
    <xf numFmtId="165" fontId="3" fillId="0" borderId="0" xfId="0" applyNumberFormat="1" applyFont="1"/>
    <xf numFmtId="168" fontId="3" fillId="0" borderId="0" xfId="0" applyNumberFormat="1" applyFont="1"/>
    <xf numFmtId="0" fontId="4" fillId="2" borderId="4" xfId="0" applyFont="1" applyFill="1" applyBorder="1" applyAlignment="1" applyProtection="1">
      <alignment horizontal="left"/>
    </xf>
    <xf numFmtId="0" fontId="3" fillId="2" borderId="5" xfId="0" applyFont="1" applyFill="1" applyBorder="1" applyAlignment="1" applyProtection="1">
      <alignment horizontal="center"/>
    </xf>
    <xf numFmtId="0" fontId="3" fillId="2" borderId="6" xfId="0" applyFont="1" applyFill="1" applyBorder="1" applyAlignment="1" applyProtection="1">
      <alignment horizontal="center"/>
    </xf>
    <xf numFmtId="166" fontId="3" fillId="2" borderId="5" xfId="0" applyNumberFormat="1" applyFont="1" applyFill="1" applyBorder="1" applyAlignment="1" applyProtection="1">
      <alignment horizontal="left" vertical="top" wrapText="1"/>
    </xf>
    <xf numFmtId="165" fontId="3" fillId="2" borderId="5" xfId="0" applyNumberFormat="1" applyFont="1" applyFill="1" applyBorder="1" applyAlignment="1" applyProtection="1">
      <alignment horizontal="left" vertical="top" wrapText="1"/>
    </xf>
    <xf numFmtId="167" fontId="5" fillId="2" borderId="5" xfId="0" applyNumberFormat="1" applyFont="1" applyFill="1" applyBorder="1" applyAlignment="1" applyProtection="1">
      <alignment horizontal="right" vertical="top" wrapText="1"/>
    </xf>
    <xf numFmtId="165" fontId="5" fillId="2" borderId="5" xfId="0" applyNumberFormat="1" applyFont="1" applyFill="1" applyBorder="1" applyAlignment="1" applyProtection="1">
      <alignment horizontal="left" vertical="top" wrapText="1"/>
    </xf>
    <xf numFmtId="165" fontId="3" fillId="2" borderId="6" xfId="0" applyNumberFormat="1" applyFont="1" applyFill="1" applyBorder="1" applyAlignment="1" applyProtection="1">
      <alignment horizontal="left" vertical="top" wrapText="1"/>
    </xf>
    <xf numFmtId="43" fontId="3" fillId="2" borderId="22" xfId="0" applyNumberFormat="1" applyFont="1" applyFill="1" applyBorder="1" applyProtection="1"/>
    <xf numFmtId="43" fontId="3" fillId="0" borderId="22" xfId="0" applyNumberFormat="1" applyFont="1" applyBorder="1" applyProtection="1"/>
    <xf numFmtId="43" fontId="6" fillId="0" borderId="22" xfId="0" applyNumberFormat="1" applyFont="1" applyBorder="1" applyProtection="1"/>
    <xf numFmtId="165" fontId="6" fillId="0" borderId="20" xfId="0" applyNumberFormat="1" applyFont="1" applyBorder="1" applyAlignment="1" applyProtection="1">
      <alignment wrapText="1"/>
    </xf>
    <xf numFmtId="168" fontId="6" fillId="0" borderId="20" xfId="0" applyNumberFormat="1" applyFont="1" applyBorder="1" applyAlignment="1" applyProtection="1">
      <alignment wrapText="1"/>
    </xf>
    <xf numFmtId="0" fontId="6" fillId="0" borderId="20" xfId="0" applyFont="1" applyBorder="1" applyAlignment="1" applyProtection="1">
      <alignment wrapText="1"/>
    </xf>
    <xf numFmtId="14" fontId="3" fillId="2" borderId="22" xfId="0" applyNumberFormat="1" applyFont="1" applyFill="1" applyBorder="1" applyAlignment="1" applyProtection="1">
      <alignment horizontal="center"/>
      <protection locked="0"/>
    </xf>
    <xf numFmtId="168" fontId="3" fillId="2" borderId="22" xfId="0" applyNumberFormat="1" applyFont="1" applyFill="1" applyBorder="1" applyAlignment="1" applyProtection="1">
      <alignment horizontal="center"/>
      <protection locked="0"/>
    </xf>
    <xf numFmtId="14" fontId="3" fillId="0" borderId="22" xfId="0" applyNumberFormat="1" applyFont="1" applyBorder="1" applyAlignment="1" applyProtection="1">
      <alignment horizontal="center"/>
      <protection locked="0"/>
    </xf>
    <xf numFmtId="168" fontId="3" fillId="0" borderId="22" xfId="0" applyNumberFormat="1" applyFont="1" applyBorder="1" applyAlignment="1" applyProtection="1">
      <alignment horizontal="center"/>
      <protection locked="0"/>
    </xf>
    <xf numFmtId="43" fontId="3" fillId="2" borderId="22" xfId="0" applyNumberFormat="1" applyFont="1" applyFill="1" applyBorder="1" applyProtection="1">
      <protection locked="0"/>
    </xf>
    <xf numFmtId="43" fontId="3" fillId="0" borderId="22" xfId="0" applyNumberFormat="1" applyFont="1" applyBorder="1" applyProtection="1">
      <protection locked="0"/>
    </xf>
    <xf numFmtId="43" fontId="3" fillId="0" borderId="0" xfId="0" applyNumberFormat="1" applyFont="1" applyProtection="1">
      <protection locked="0"/>
    </xf>
    <xf numFmtId="0" fontId="3" fillId="0" borderId="17" xfId="0" applyFont="1" applyBorder="1" applyAlignment="1" applyProtection="1">
      <alignment vertical="top" wrapText="1"/>
      <protection locked="0"/>
    </xf>
    <xf numFmtId="0" fontId="3" fillId="0" borderId="23" xfId="0" applyFont="1" applyBorder="1" applyAlignment="1" applyProtection="1">
      <alignment vertical="top" wrapText="1"/>
      <protection locked="0"/>
    </xf>
    <xf numFmtId="2" fontId="3" fillId="2" borderId="22" xfId="0" applyNumberFormat="1" applyFont="1" applyFill="1" applyBorder="1" applyProtection="1"/>
    <xf numFmtId="165" fontId="6" fillId="2" borderId="4" xfId="0" applyNumberFormat="1" applyFont="1" applyFill="1" applyBorder="1" applyAlignment="1" applyProtection="1">
      <alignment horizontal="left" vertical="top"/>
    </xf>
    <xf numFmtId="165" fontId="6" fillId="2" borderId="5" xfId="0" applyNumberFormat="1" applyFont="1" applyFill="1" applyBorder="1" applyAlignment="1" applyProtection="1">
      <alignment horizontal="left" vertical="top"/>
    </xf>
    <xf numFmtId="165" fontId="6" fillId="2" borderId="6" xfId="0" applyNumberFormat="1" applyFont="1" applyFill="1" applyBorder="1" applyAlignment="1" applyProtection="1">
      <alignment horizontal="left" vertical="top"/>
    </xf>
    <xf numFmtId="0" fontId="3" fillId="0" borderId="23" xfId="0" applyFont="1" applyBorder="1" applyAlignment="1" applyProtection="1">
      <alignment horizontal="center" vertical="top"/>
      <protection locked="0"/>
    </xf>
    <xf numFmtId="0" fontId="3" fillId="0" borderId="22" xfId="0" applyFont="1" applyBorder="1" applyProtection="1">
      <protection locked="0"/>
    </xf>
    <xf numFmtId="0" fontId="3" fillId="0" borderId="17" xfId="0" applyFont="1" applyBorder="1" applyAlignment="1" applyProtection="1">
      <alignment vertical="top" wrapText="1"/>
    </xf>
    <xf numFmtId="0" fontId="3" fillId="0" borderId="23" xfId="0" applyFont="1" applyBorder="1" applyAlignment="1" applyProtection="1">
      <alignment vertical="top" wrapText="1"/>
    </xf>
    <xf numFmtId="0" fontId="6" fillId="4" borderId="4" xfId="0" applyFont="1" applyFill="1" applyBorder="1" applyAlignment="1" applyProtection="1">
      <alignment wrapText="1"/>
      <protection locked="0"/>
    </xf>
    <xf numFmtId="49" fontId="3" fillId="2" borderId="22" xfId="0" applyNumberFormat="1" applyFont="1" applyFill="1" applyBorder="1" applyAlignment="1" applyProtection="1">
      <alignment horizontal="center"/>
      <protection locked="0"/>
    </xf>
    <xf numFmtId="0" fontId="3" fillId="6" borderId="20" xfId="0" applyFont="1" applyFill="1" applyBorder="1" applyAlignment="1">
      <alignment wrapText="1"/>
    </xf>
    <xf numFmtId="0" fontId="6" fillId="0" borderId="31" xfId="0" applyFont="1" applyBorder="1" applyAlignment="1" applyProtection="1">
      <alignment wrapText="1"/>
    </xf>
    <xf numFmtId="14" fontId="3" fillId="0" borderId="0" xfId="0" applyNumberFormat="1" applyFont="1" applyAlignment="1">
      <alignment vertical="top"/>
    </xf>
    <xf numFmtId="0" fontId="3" fillId="0" borderId="0" xfId="0" applyNumberFormat="1" applyFont="1"/>
    <xf numFmtId="165" fontId="6" fillId="2" borderId="16" xfId="0" applyNumberFormat="1" applyFont="1" applyFill="1" applyBorder="1" applyAlignment="1" applyProtection="1">
      <alignment horizontal="left" vertical="top"/>
      <protection locked="0"/>
    </xf>
    <xf numFmtId="0" fontId="2" fillId="0" borderId="17" xfId="0" applyFont="1" applyBorder="1" applyProtection="1">
      <protection locked="0"/>
    </xf>
    <xf numFmtId="0" fontId="2" fillId="0" borderId="23" xfId="0" applyFont="1" applyBorder="1" applyProtection="1">
      <protection locked="0"/>
    </xf>
    <xf numFmtId="165" fontId="3" fillId="4" borderId="16" xfId="0" applyNumberFormat="1" applyFont="1" applyFill="1" applyBorder="1" applyAlignment="1" applyProtection="1">
      <alignment horizontal="left" vertical="top" wrapText="1"/>
      <protection locked="0"/>
    </xf>
    <xf numFmtId="165" fontId="6" fillId="3" borderId="16" xfId="0" applyNumberFormat="1" applyFont="1" applyFill="1" applyBorder="1" applyAlignment="1" applyProtection="1">
      <alignment horizontal="left" vertical="top"/>
      <protection locked="0"/>
    </xf>
    <xf numFmtId="165" fontId="3" fillId="4" borderId="13" xfId="0" applyNumberFormat="1" applyFont="1" applyFill="1" applyBorder="1" applyAlignment="1" applyProtection="1">
      <alignment horizontal="left" vertical="top" wrapText="1"/>
      <protection locked="0"/>
    </xf>
    <xf numFmtId="0" fontId="2" fillId="0" borderId="14" xfId="0" applyFont="1" applyBorder="1" applyProtection="1">
      <protection locked="0"/>
    </xf>
    <xf numFmtId="0" fontId="2" fillId="0" borderId="15" xfId="0" applyFont="1" applyBorder="1" applyProtection="1">
      <protection locked="0"/>
    </xf>
    <xf numFmtId="0" fontId="1" fillId="0" borderId="1" xfId="0" applyFont="1" applyBorder="1" applyAlignment="1" applyProtection="1">
      <alignment horizontal="center" wrapText="1"/>
    </xf>
    <xf numFmtId="0" fontId="2" fillId="0" borderId="2" xfId="0" applyFont="1" applyBorder="1" applyProtection="1"/>
    <xf numFmtId="0" fontId="2" fillId="0" borderId="3" xfId="0" applyFont="1" applyBorder="1" applyProtection="1"/>
    <xf numFmtId="164" fontId="4" fillId="3" borderId="7" xfId="0" applyNumberFormat="1" applyFont="1" applyFill="1" applyBorder="1" applyAlignment="1" applyProtection="1">
      <alignment horizontal="left"/>
      <protection locked="0"/>
    </xf>
    <xf numFmtId="0" fontId="2" fillId="0" borderId="8" xfId="0" applyFont="1" applyBorder="1" applyProtection="1">
      <protection locked="0"/>
    </xf>
    <xf numFmtId="0" fontId="2" fillId="0" borderId="9" xfId="0" applyFont="1" applyBorder="1" applyProtection="1">
      <protection locked="0"/>
    </xf>
    <xf numFmtId="165" fontId="4" fillId="2" borderId="10" xfId="0" applyNumberFormat="1" applyFont="1" applyFill="1" applyBorder="1" applyAlignment="1" applyProtection="1">
      <alignment horizontal="left" vertical="top" wrapText="1"/>
    </xf>
    <xf numFmtId="0" fontId="2" fillId="0" borderId="11" xfId="0" applyFont="1" applyBorder="1" applyProtection="1"/>
    <xf numFmtId="0" fontId="2" fillId="0" borderId="12" xfId="0" applyFont="1" applyBorder="1" applyProtection="1"/>
    <xf numFmtId="165" fontId="3" fillId="2" borderId="16" xfId="0" applyNumberFormat="1" applyFont="1" applyFill="1" applyBorder="1" applyAlignment="1" applyProtection="1">
      <alignment horizontal="center" vertical="top" wrapText="1"/>
    </xf>
    <xf numFmtId="0" fontId="2" fillId="0" borderId="17" xfId="0" applyFont="1" applyBorder="1" applyProtection="1"/>
    <xf numFmtId="0" fontId="2" fillId="0" borderId="18" xfId="0" applyFont="1" applyBorder="1" applyProtection="1"/>
    <xf numFmtId="165" fontId="9" fillId="2" borderId="19" xfId="0" applyNumberFormat="1" applyFont="1" applyFill="1" applyBorder="1" applyAlignment="1" applyProtection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2" fillId="0" borderId="17" xfId="0" applyFont="1" applyBorder="1"/>
    <xf numFmtId="0" fontId="2" fillId="0" borderId="23" xfId="0" applyFont="1" applyBorder="1"/>
    <xf numFmtId="0" fontId="6" fillId="2" borderId="16" xfId="0" applyFont="1" applyFill="1" applyBorder="1" applyAlignment="1">
      <alignment horizontal="left" vertical="top"/>
    </xf>
    <xf numFmtId="0" fontId="3" fillId="0" borderId="16" xfId="0" applyFont="1" applyBorder="1" applyAlignment="1">
      <alignment vertical="top" wrapText="1"/>
    </xf>
    <xf numFmtId="0" fontId="6" fillId="2" borderId="16" xfId="0" applyFont="1" applyFill="1" applyBorder="1" applyAlignment="1">
      <alignment vertical="top"/>
    </xf>
    <xf numFmtId="165" fontId="6" fillId="4" borderId="16" xfId="0" applyNumberFormat="1" applyFont="1" applyFill="1" applyBorder="1" applyAlignment="1" applyProtection="1">
      <alignment horizontal="left" vertical="top" wrapText="1"/>
      <protection locked="0"/>
    </xf>
    <xf numFmtId="165" fontId="6" fillId="2" borderId="16" xfId="0" applyNumberFormat="1" applyFont="1" applyFill="1" applyBorder="1" applyAlignment="1">
      <alignment vertical="top"/>
    </xf>
    <xf numFmtId="165" fontId="6" fillId="2" borderId="16" xfId="0" applyNumberFormat="1" applyFont="1" applyFill="1" applyBorder="1" applyAlignment="1" applyProtection="1">
      <alignment horizontal="center" vertical="top"/>
    </xf>
    <xf numFmtId="165" fontId="6" fillId="2" borderId="16" xfId="0" applyNumberFormat="1" applyFont="1" applyFill="1" applyBorder="1" applyAlignment="1" applyProtection="1">
      <alignment horizontal="left" vertical="top"/>
    </xf>
    <xf numFmtId="0" fontId="2" fillId="0" borderId="23" xfId="0" applyFont="1" applyBorder="1" applyProtection="1"/>
    <xf numFmtId="165" fontId="3" fillId="4" borderId="16" xfId="0" applyNumberFormat="1" applyFont="1" applyFill="1" applyBorder="1" applyAlignment="1">
      <alignment horizontal="left" vertical="top" wrapText="1"/>
    </xf>
    <xf numFmtId="0" fontId="3" fillId="0" borderId="24" xfId="0" applyFont="1" applyBorder="1" applyAlignment="1" applyProtection="1">
      <alignment horizontal="left" vertical="top" wrapText="1"/>
    </xf>
    <xf numFmtId="0" fontId="2" fillId="0" borderId="25" xfId="0" applyFont="1" applyBorder="1" applyProtection="1"/>
    <xf numFmtId="0" fontId="2" fillId="0" borderId="26" xfId="0" applyFont="1" applyBorder="1" applyProtection="1"/>
    <xf numFmtId="0" fontId="2" fillId="0" borderId="21" xfId="0" applyFont="1" applyBorder="1" applyProtection="1"/>
    <xf numFmtId="0" fontId="2" fillId="0" borderId="27" xfId="0" applyFont="1" applyBorder="1" applyProtection="1"/>
    <xf numFmtId="0" fontId="2" fillId="0" borderId="28" xfId="0" applyFont="1" applyBorder="1" applyProtection="1"/>
    <xf numFmtId="165" fontId="6" fillId="2" borderId="16" xfId="0" applyNumberFormat="1" applyFont="1" applyFill="1" applyBorder="1" applyAlignment="1" applyProtection="1">
      <alignment horizontal="left" vertical="top" wrapText="1"/>
    </xf>
    <xf numFmtId="0" fontId="6" fillId="2" borderId="16" xfId="0" applyFont="1" applyFill="1" applyBorder="1" applyAlignment="1" applyProtection="1">
      <alignment horizontal="left" vertical="top"/>
    </xf>
    <xf numFmtId="0" fontId="3" fillId="0" borderId="16" xfId="0" applyFont="1" applyBorder="1" applyAlignment="1" applyProtection="1">
      <alignment horizontal="center"/>
    </xf>
    <xf numFmtId="165" fontId="3" fillId="4" borderId="16" xfId="0" applyNumberFormat="1" applyFont="1" applyFill="1" applyBorder="1" applyAlignment="1" applyProtection="1">
      <alignment vertical="top" wrapText="1"/>
      <protection locked="0"/>
    </xf>
    <xf numFmtId="0" fontId="2" fillId="0" borderId="25" xfId="0" applyFont="1" applyBorder="1" applyProtection="1">
      <protection locked="0"/>
    </xf>
    <xf numFmtId="0" fontId="2" fillId="0" borderId="26" xfId="0" applyFont="1" applyBorder="1" applyProtection="1">
      <protection locked="0"/>
    </xf>
    <xf numFmtId="165" fontId="6" fillId="7" borderId="16" xfId="0" applyNumberFormat="1" applyFont="1" applyFill="1" applyBorder="1" applyAlignment="1" applyProtection="1">
      <alignment horizontal="left" vertical="top"/>
      <protection locked="0"/>
    </xf>
    <xf numFmtId="0" fontId="2" fillId="6" borderId="17" xfId="0" applyFont="1" applyFill="1" applyBorder="1" applyProtection="1">
      <protection locked="0"/>
    </xf>
    <xf numFmtId="0" fontId="2" fillId="6" borderId="23" xfId="0" applyFont="1" applyFill="1" applyBorder="1" applyProtection="1">
      <protection locked="0"/>
    </xf>
    <xf numFmtId="0" fontId="6" fillId="2" borderId="16" xfId="0" applyFont="1" applyFill="1" applyBorder="1" applyAlignment="1">
      <alignment horizontal="center" vertical="top"/>
    </xf>
    <xf numFmtId="0" fontId="2" fillId="0" borderId="18" xfId="0" applyFont="1" applyBorder="1"/>
    <xf numFmtId="0" fontId="6" fillId="2" borderId="19" xfId="0" applyFont="1" applyFill="1" applyBorder="1" applyAlignment="1" applyProtection="1">
      <alignment vertical="top" wrapText="1"/>
    </xf>
    <xf numFmtId="165" fontId="6" fillId="2" borderId="21" xfId="0" applyNumberFormat="1" applyFont="1" applyFill="1" applyBorder="1" applyAlignment="1" applyProtection="1">
      <alignment horizontal="center" vertical="top"/>
    </xf>
    <xf numFmtId="49" fontId="6" fillId="4" borderId="29" xfId="0" applyNumberFormat="1" applyFont="1" applyFill="1" applyBorder="1" applyAlignment="1" applyProtection="1">
      <alignment horizontal="center" vertical="top" wrapText="1"/>
      <protection locked="0"/>
    </xf>
    <xf numFmtId="0" fontId="2" fillId="0" borderId="30" xfId="0" applyFont="1" applyBorder="1" applyProtection="1">
      <protection locked="0"/>
    </xf>
    <xf numFmtId="0" fontId="3" fillId="0" borderId="19" xfId="0" applyFont="1" applyBorder="1" applyAlignment="1" applyProtection="1">
      <alignment vertical="top" wrapText="1"/>
    </xf>
    <xf numFmtId="165" fontId="10" fillId="2" borderId="16" xfId="0" applyNumberFormat="1" applyFont="1" applyFill="1" applyBorder="1" applyAlignment="1" applyProtection="1">
      <alignment horizontal="center" vertical="top"/>
    </xf>
    <xf numFmtId="0" fontId="11" fillId="0" borderId="19" xfId="0" applyFont="1" applyBorder="1" applyProtection="1"/>
    <xf numFmtId="0" fontId="3" fillId="0" borderId="17" xfId="0" applyFont="1" applyBorder="1" applyAlignment="1" applyProtection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42</xdr:row>
      <xdr:rowOff>0</xdr:rowOff>
    </xdr:from>
    <xdr:ext cx="10915650" cy="6000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0" y="3479963"/>
          <a:ext cx="10692000" cy="600075"/>
        </a:xfrm>
        <a:prstGeom prst="rect">
          <a:avLst/>
        </a:prstGeom>
        <a:solidFill>
          <a:srgbClr val="FFFF00"/>
        </a:solidFill>
        <a:ln w="9525" cap="flat" cmpd="sng">
          <a:solidFill>
            <a:srgbClr val="BABABA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200" b="1" u="sng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* Required for all employee travel reimbursements.</a:t>
          </a:r>
          <a:r>
            <a:rPr lang="en-US" sz="1200" b="1" u="sng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Must be submitted within 60 days of incurred expsenses.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200" b="1" u="sng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**Chairs signatures are required if department budgets are to be charged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200" b="1" u="sng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***Include Itemized receipt for each expense in US</a:t>
          </a:r>
          <a:r>
            <a:rPr lang="en-US" sz="1200" b="1" u="sng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dollars</a:t>
          </a:r>
          <a:r>
            <a:rPr lang="en-US" sz="1200" b="1" u="sng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.List all receipts separately</a:t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8"/>
  <sheetViews>
    <sheetView tabSelected="1" workbookViewId="0">
      <selection activeCell="T7" sqref="T7"/>
    </sheetView>
  </sheetViews>
  <sheetFormatPr defaultColWidth="12.59765625" defaultRowHeight="15" customHeight="1" x14ac:dyDescent="0.25"/>
  <cols>
    <col min="1" max="2" width="10.59765625" customWidth="1"/>
    <col min="3" max="3" width="12.8984375" customWidth="1"/>
    <col min="4" max="4" width="11.8984375" customWidth="1"/>
    <col min="5" max="6" width="9.5" customWidth="1"/>
    <col min="7" max="7" width="10.3984375" customWidth="1"/>
    <col min="8" max="8" width="12.796875" customWidth="1"/>
    <col min="9" max="11" width="10.59765625" customWidth="1"/>
    <col min="12" max="12" width="8" customWidth="1"/>
    <col min="13" max="13" width="10.19921875" customWidth="1"/>
    <col min="14" max="14" width="13" customWidth="1"/>
    <col min="15" max="15" width="11.5" customWidth="1"/>
    <col min="16" max="17" width="8" customWidth="1"/>
    <col min="18" max="18" width="9.19921875" customWidth="1"/>
    <col min="19" max="26" width="8" customWidth="1"/>
  </cols>
  <sheetData>
    <row r="1" spans="1:26" ht="29.25" customHeight="1" x14ac:dyDescent="0.55000000000000004">
      <c r="A1" s="66" t="s">
        <v>30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8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21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3"/>
      <c r="P2" s="1"/>
      <c r="Q2" s="1"/>
      <c r="R2" s="57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69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25">
      <c r="A4" s="72" t="s">
        <v>1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4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" customHeight="1" x14ac:dyDescent="0.25">
      <c r="A5" s="63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5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8" customHeight="1" x14ac:dyDescent="0.25">
      <c r="A6" s="75" t="s">
        <v>33</v>
      </c>
      <c r="B6" s="76"/>
      <c r="C6" s="77"/>
      <c r="D6" s="24">
        <v>0.72499999999999998</v>
      </c>
      <c r="E6" s="25"/>
      <c r="F6" s="25"/>
      <c r="G6" s="26" t="s">
        <v>31</v>
      </c>
      <c r="H6" s="78" t="s">
        <v>32</v>
      </c>
      <c r="I6" s="76"/>
      <c r="J6" s="76"/>
      <c r="K6" s="77"/>
      <c r="L6" s="27"/>
      <c r="M6" s="27"/>
      <c r="N6" s="25"/>
      <c r="O6" s="28"/>
      <c r="P6" s="2"/>
      <c r="Q6" s="2"/>
      <c r="R6" s="56"/>
      <c r="S6" s="2"/>
      <c r="T6" s="2"/>
      <c r="U6" s="2"/>
      <c r="V6" s="2"/>
      <c r="W6" s="2"/>
      <c r="X6" s="2"/>
      <c r="Y6" s="2"/>
      <c r="Z6" s="2"/>
    </row>
    <row r="7" spans="1:26" ht="18" customHeight="1" x14ac:dyDescent="0.3">
      <c r="A7" s="32"/>
      <c r="B7" s="33"/>
      <c r="C7" s="34">
        <v>756100</v>
      </c>
      <c r="D7" s="34">
        <v>756100</v>
      </c>
      <c r="E7" s="34">
        <v>756100</v>
      </c>
      <c r="F7" s="34">
        <v>756100</v>
      </c>
      <c r="G7" s="34">
        <v>756100</v>
      </c>
      <c r="H7" s="34">
        <v>756100</v>
      </c>
      <c r="I7" s="34">
        <v>756650</v>
      </c>
      <c r="J7" s="34">
        <v>759100</v>
      </c>
      <c r="K7" s="34">
        <v>751100</v>
      </c>
      <c r="L7" s="34">
        <v>799100</v>
      </c>
      <c r="M7" s="34">
        <v>757100</v>
      </c>
      <c r="N7" s="52"/>
      <c r="O7" s="55"/>
      <c r="P7" s="3"/>
      <c r="Q7" s="3"/>
      <c r="R7" s="3"/>
      <c r="S7" s="3"/>
      <c r="T7" s="3"/>
      <c r="U7" s="2"/>
      <c r="V7" s="2"/>
      <c r="W7" s="2"/>
      <c r="X7" s="2"/>
      <c r="Y7" s="2"/>
      <c r="Z7" s="2"/>
    </row>
    <row r="8" spans="1:26" ht="57.6" x14ac:dyDescent="0.3">
      <c r="A8" s="4" t="s">
        <v>2</v>
      </c>
      <c r="B8" s="5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6" t="s">
        <v>10</v>
      </c>
      <c r="J8" s="6" t="s">
        <v>11</v>
      </c>
      <c r="K8" s="6" t="s">
        <v>12</v>
      </c>
      <c r="L8" s="6" t="s">
        <v>13</v>
      </c>
      <c r="M8" s="6" t="s">
        <v>14</v>
      </c>
      <c r="N8" s="54" t="s">
        <v>15</v>
      </c>
      <c r="O8" s="6" t="s">
        <v>16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4.4" x14ac:dyDescent="0.3">
      <c r="A9" s="35"/>
      <c r="B9" s="36"/>
      <c r="C9" s="29">
        <f>IF(A9=0,B9*$D$6,IF(A9&lt;=46022,B9*$G$6,B9*$D$6))</f>
        <v>0</v>
      </c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8">
        <f t="shared" ref="O9:O27" si="0">SUM(C9:N9)</f>
        <v>0</v>
      </c>
      <c r="P9" s="1"/>
      <c r="Q9" s="12"/>
      <c r="R9" s="1"/>
      <c r="S9" s="1"/>
      <c r="T9" s="1"/>
      <c r="U9" s="1"/>
      <c r="V9" s="1"/>
      <c r="W9" s="1"/>
      <c r="X9" s="1"/>
      <c r="Y9" s="1"/>
      <c r="Z9" s="1"/>
    </row>
    <row r="10" spans="1:26" ht="14.4" x14ac:dyDescent="0.3">
      <c r="A10" s="37"/>
      <c r="B10" s="38"/>
      <c r="C10" s="29">
        <f t="shared" ref="C10:C26" si="1">IF(A10=0,B10*$D$6,IF(A10&lt;=46022,B10*$G$6,B10*$D$6))</f>
        <v>0</v>
      </c>
      <c r="D10" s="40"/>
      <c r="E10" s="40"/>
      <c r="F10" s="40"/>
      <c r="G10" s="40"/>
      <c r="H10" s="39"/>
      <c r="I10" s="40"/>
      <c r="J10" s="40"/>
      <c r="K10" s="40"/>
      <c r="L10" s="40"/>
      <c r="M10" s="40"/>
      <c r="N10" s="40"/>
      <c r="O10" s="11">
        <f t="shared" si="0"/>
        <v>0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4" x14ac:dyDescent="0.3">
      <c r="A11" s="53"/>
      <c r="B11" s="36"/>
      <c r="C11" s="29">
        <f t="shared" si="1"/>
        <v>0</v>
      </c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8">
        <f t="shared" si="0"/>
        <v>0</v>
      </c>
      <c r="P11" s="1"/>
      <c r="Q11" s="1"/>
      <c r="R11" s="12"/>
      <c r="S11" s="1"/>
      <c r="T11" s="1"/>
      <c r="U11" s="1"/>
      <c r="V11" s="1"/>
      <c r="W11" s="1"/>
      <c r="X11" s="1"/>
      <c r="Y11" s="1"/>
      <c r="Z11" s="1"/>
    </row>
    <row r="12" spans="1:26" ht="14.4" x14ac:dyDescent="0.3">
      <c r="A12" s="37"/>
      <c r="B12" s="38"/>
      <c r="C12" s="29">
        <f t="shared" si="1"/>
        <v>0</v>
      </c>
      <c r="D12" s="40"/>
      <c r="E12" s="40"/>
      <c r="F12" s="41"/>
      <c r="G12" s="40"/>
      <c r="H12" s="39"/>
      <c r="I12" s="40"/>
      <c r="J12" s="40"/>
      <c r="K12" s="40"/>
      <c r="L12" s="40"/>
      <c r="M12" s="40"/>
      <c r="N12" s="40"/>
      <c r="O12" s="11">
        <f t="shared" si="0"/>
        <v>0</v>
      </c>
      <c r="P12" s="1"/>
      <c r="Q12" s="1"/>
      <c r="R12" s="12"/>
      <c r="S12" s="1"/>
      <c r="T12" s="1"/>
      <c r="U12" s="1"/>
      <c r="V12" s="1"/>
      <c r="W12" s="1"/>
      <c r="X12" s="1"/>
      <c r="Y12" s="1"/>
      <c r="Z12" s="1"/>
    </row>
    <row r="13" spans="1:26" ht="14.4" x14ac:dyDescent="0.3">
      <c r="A13" s="35"/>
      <c r="B13" s="36"/>
      <c r="C13" s="29">
        <f t="shared" si="1"/>
        <v>0</v>
      </c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8">
        <f t="shared" si="0"/>
        <v>0</v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4" x14ac:dyDescent="0.3">
      <c r="A14" s="37"/>
      <c r="B14" s="38"/>
      <c r="C14" s="29">
        <f t="shared" si="1"/>
        <v>0</v>
      </c>
      <c r="D14" s="40"/>
      <c r="E14" s="40"/>
      <c r="F14" s="40"/>
      <c r="G14" s="40"/>
      <c r="H14" s="39"/>
      <c r="I14" s="40"/>
      <c r="J14" s="40"/>
      <c r="K14" s="40"/>
      <c r="L14" s="40"/>
      <c r="M14" s="40"/>
      <c r="N14" s="40"/>
      <c r="O14" s="11">
        <f t="shared" si="0"/>
        <v>0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4" x14ac:dyDescent="0.3">
      <c r="A15" s="35"/>
      <c r="B15" s="36"/>
      <c r="C15" s="29">
        <f t="shared" si="1"/>
        <v>0</v>
      </c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8">
        <f t="shared" si="0"/>
        <v>0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4" x14ac:dyDescent="0.3">
      <c r="A16" s="37"/>
      <c r="B16" s="38"/>
      <c r="C16" s="29">
        <f t="shared" si="1"/>
        <v>0</v>
      </c>
      <c r="D16" s="40"/>
      <c r="E16" s="40"/>
      <c r="F16" s="40"/>
      <c r="G16" s="40"/>
      <c r="H16" s="39"/>
      <c r="I16" s="40"/>
      <c r="J16" s="40"/>
      <c r="K16" s="40"/>
      <c r="L16" s="40"/>
      <c r="M16" s="40"/>
      <c r="N16" s="40"/>
      <c r="O16" s="11">
        <f t="shared" si="0"/>
        <v>0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4" x14ac:dyDescent="0.3">
      <c r="A17" s="35"/>
      <c r="B17" s="36"/>
      <c r="C17" s="29">
        <f t="shared" si="1"/>
        <v>0</v>
      </c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8">
        <f t="shared" si="0"/>
        <v>0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4" x14ac:dyDescent="0.3">
      <c r="A18" s="37"/>
      <c r="B18" s="38"/>
      <c r="C18" s="29">
        <f t="shared" si="1"/>
        <v>0</v>
      </c>
      <c r="D18" s="40"/>
      <c r="E18" s="40"/>
      <c r="F18" s="40"/>
      <c r="G18" s="40"/>
      <c r="H18" s="39"/>
      <c r="I18" s="40"/>
      <c r="J18" s="40"/>
      <c r="K18" s="40"/>
      <c r="L18" s="40"/>
      <c r="M18" s="40"/>
      <c r="N18" s="40"/>
      <c r="O18" s="11">
        <f t="shared" si="0"/>
        <v>0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">
      <c r="A19" s="35"/>
      <c r="B19" s="36"/>
      <c r="C19" s="29">
        <f t="shared" si="1"/>
        <v>0</v>
      </c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8">
        <f t="shared" si="0"/>
        <v>0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3">
      <c r="A20" s="37"/>
      <c r="B20" s="38"/>
      <c r="C20" s="29">
        <f t="shared" si="1"/>
        <v>0</v>
      </c>
      <c r="D20" s="40"/>
      <c r="E20" s="40"/>
      <c r="F20" s="40"/>
      <c r="G20" s="40"/>
      <c r="H20" s="39"/>
      <c r="I20" s="40"/>
      <c r="J20" s="40"/>
      <c r="K20" s="40"/>
      <c r="L20" s="40"/>
      <c r="M20" s="40"/>
      <c r="N20" s="40"/>
      <c r="O20" s="11">
        <f t="shared" si="0"/>
        <v>0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3">
      <c r="A21" s="35"/>
      <c r="B21" s="36"/>
      <c r="C21" s="29">
        <f t="shared" si="1"/>
        <v>0</v>
      </c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8">
        <f t="shared" si="0"/>
        <v>0</v>
      </c>
      <c r="P21" s="1"/>
      <c r="Q21" s="1"/>
      <c r="R21" s="1"/>
      <c r="S21" s="1"/>
      <c r="T21" s="13"/>
      <c r="U21" s="1"/>
      <c r="V21" s="1"/>
      <c r="W21" s="1"/>
      <c r="X21" s="1"/>
      <c r="Y21" s="1"/>
      <c r="Z21" s="1"/>
    </row>
    <row r="22" spans="1:26" ht="15.75" customHeight="1" x14ac:dyDescent="0.3">
      <c r="A22" s="37"/>
      <c r="B22" s="38"/>
      <c r="C22" s="29">
        <f t="shared" si="1"/>
        <v>0</v>
      </c>
      <c r="D22" s="40"/>
      <c r="E22" s="40"/>
      <c r="F22" s="40"/>
      <c r="G22" s="40"/>
      <c r="H22" s="39"/>
      <c r="I22" s="40"/>
      <c r="J22" s="40"/>
      <c r="K22" s="40"/>
      <c r="L22" s="40"/>
      <c r="M22" s="40"/>
      <c r="N22" s="40"/>
      <c r="O22" s="11">
        <f t="shared" si="0"/>
        <v>0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">
      <c r="A23" s="35"/>
      <c r="B23" s="36"/>
      <c r="C23" s="29">
        <f t="shared" si="1"/>
        <v>0</v>
      </c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8">
        <f t="shared" si="0"/>
        <v>0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">
      <c r="A24" s="37"/>
      <c r="B24" s="38"/>
      <c r="C24" s="29">
        <f t="shared" si="1"/>
        <v>0</v>
      </c>
      <c r="D24" s="40"/>
      <c r="E24" s="40"/>
      <c r="F24" s="40"/>
      <c r="G24" s="40"/>
      <c r="H24" s="39"/>
      <c r="I24" s="40"/>
      <c r="J24" s="40"/>
      <c r="K24" s="40"/>
      <c r="L24" s="40"/>
      <c r="M24" s="40"/>
      <c r="N24" s="40"/>
      <c r="O24" s="11">
        <f t="shared" si="0"/>
        <v>0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">
      <c r="A25" s="35"/>
      <c r="B25" s="36"/>
      <c r="C25" s="29">
        <f t="shared" si="1"/>
        <v>0</v>
      </c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8">
        <f t="shared" si="0"/>
        <v>0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">
      <c r="A26" s="35"/>
      <c r="B26" s="36"/>
      <c r="C26" s="29">
        <f t="shared" si="1"/>
        <v>0</v>
      </c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8">
        <f t="shared" si="0"/>
        <v>0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">
      <c r="A27" s="9" t="s">
        <v>17</v>
      </c>
      <c r="B27" s="10"/>
      <c r="C27" s="30">
        <f t="shared" ref="C27:N27" si="2">SUM(C9:C26)</f>
        <v>0</v>
      </c>
      <c r="D27" s="30">
        <f t="shared" si="2"/>
        <v>0</v>
      </c>
      <c r="E27" s="30">
        <f t="shared" si="2"/>
        <v>0</v>
      </c>
      <c r="F27" s="30">
        <f t="shared" si="2"/>
        <v>0</v>
      </c>
      <c r="G27" s="30">
        <f t="shared" si="2"/>
        <v>0</v>
      </c>
      <c r="H27" s="30">
        <f t="shared" si="2"/>
        <v>0</v>
      </c>
      <c r="I27" s="30">
        <f t="shared" si="2"/>
        <v>0</v>
      </c>
      <c r="J27" s="30">
        <f t="shared" si="2"/>
        <v>0</v>
      </c>
      <c r="K27" s="30">
        <f t="shared" si="2"/>
        <v>0</v>
      </c>
      <c r="L27" s="30">
        <f t="shared" si="2"/>
        <v>0</v>
      </c>
      <c r="M27" s="30">
        <f t="shared" si="2"/>
        <v>0</v>
      </c>
      <c r="N27" s="30">
        <f t="shared" si="2"/>
        <v>0</v>
      </c>
      <c r="O27" s="31">
        <f t="shared" si="0"/>
        <v>0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">
      <c r="A28" s="86" t="s">
        <v>18</v>
      </c>
      <c r="B28" s="80"/>
      <c r="C28" s="80"/>
      <c r="D28" s="80"/>
      <c r="E28" s="80"/>
      <c r="F28" s="80"/>
      <c r="G28" s="81"/>
      <c r="H28" s="84" t="s">
        <v>19</v>
      </c>
      <c r="I28" s="80"/>
      <c r="J28" s="80"/>
      <c r="K28" s="80"/>
      <c r="L28" s="80"/>
      <c r="M28" s="80"/>
      <c r="N28" s="81"/>
      <c r="O28" s="14">
        <f>SUM(O9:O26)</f>
        <v>0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">
      <c r="A29" s="85"/>
      <c r="B29" s="59"/>
      <c r="C29" s="59"/>
      <c r="D29" s="59"/>
      <c r="E29" s="59"/>
      <c r="F29" s="59"/>
      <c r="G29" s="60"/>
      <c r="H29" s="79"/>
      <c r="I29" s="80"/>
      <c r="J29" s="80"/>
      <c r="K29" s="80"/>
      <c r="L29" s="80"/>
      <c r="M29" s="80"/>
      <c r="N29" s="81"/>
      <c r="O29" s="48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">
      <c r="A30" s="58" t="s">
        <v>20</v>
      </c>
      <c r="B30" s="59"/>
      <c r="C30" s="59"/>
      <c r="D30" s="59"/>
      <c r="E30" s="59"/>
      <c r="F30" s="59"/>
      <c r="G30" s="60"/>
      <c r="H30" s="82" t="s">
        <v>21</v>
      </c>
      <c r="I30" s="80"/>
      <c r="J30" s="80"/>
      <c r="K30" s="80"/>
      <c r="L30" s="80"/>
      <c r="M30" s="80"/>
      <c r="N30" s="80"/>
      <c r="O30" s="8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" customHeight="1" x14ac:dyDescent="0.3">
      <c r="A31" s="62"/>
      <c r="B31" s="59"/>
      <c r="C31" s="59"/>
      <c r="D31" s="59"/>
      <c r="E31" s="59"/>
      <c r="F31" s="59"/>
      <c r="G31" s="60"/>
      <c r="H31" s="83"/>
      <c r="I31" s="80"/>
      <c r="J31" s="80"/>
      <c r="K31" s="80"/>
      <c r="L31" s="80"/>
      <c r="M31" s="80"/>
      <c r="N31" s="81"/>
      <c r="O31" s="49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3">
      <c r="A32" s="61"/>
      <c r="B32" s="59"/>
      <c r="C32" s="59"/>
      <c r="D32" s="59"/>
      <c r="E32" s="59"/>
      <c r="F32" s="59"/>
      <c r="G32" s="60"/>
      <c r="H32" s="82" t="s">
        <v>22</v>
      </c>
      <c r="I32" s="80"/>
      <c r="J32" s="80"/>
      <c r="K32" s="80"/>
      <c r="L32" s="80"/>
      <c r="M32" s="80"/>
      <c r="N32" s="80"/>
      <c r="O32" s="8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3">
      <c r="A33" s="103" t="s">
        <v>23</v>
      </c>
      <c r="B33" s="104"/>
      <c r="C33" s="104"/>
      <c r="D33" s="104"/>
      <c r="E33" s="104"/>
      <c r="F33" s="104"/>
      <c r="G33" s="105"/>
      <c r="H33" s="83"/>
      <c r="I33" s="80"/>
      <c r="J33" s="80"/>
      <c r="K33" s="80"/>
      <c r="L33" s="80"/>
      <c r="M33" s="80"/>
      <c r="N33" s="81"/>
      <c r="O33" s="49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thickBot="1" x14ac:dyDescent="0.35">
      <c r="A34" s="100"/>
      <c r="B34" s="59"/>
      <c r="C34" s="59"/>
      <c r="D34" s="59"/>
      <c r="E34" s="59"/>
      <c r="F34" s="101"/>
      <c r="G34" s="102"/>
      <c r="H34" s="106" t="s">
        <v>24</v>
      </c>
      <c r="I34" s="80"/>
      <c r="J34" s="80"/>
      <c r="K34" s="80"/>
      <c r="L34" s="80"/>
      <c r="M34" s="80"/>
      <c r="N34" s="107"/>
      <c r="O34" s="15">
        <f>SUM(O28-O31+O33)</f>
        <v>0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thickBot="1" x14ac:dyDescent="0.35">
      <c r="A35" s="113" t="s">
        <v>29</v>
      </c>
      <c r="B35" s="114"/>
      <c r="C35" s="114"/>
      <c r="D35" s="114"/>
      <c r="E35" s="114"/>
      <c r="F35" s="110"/>
      <c r="G35" s="111"/>
      <c r="H35" s="112"/>
      <c r="I35" s="76"/>
      <c r="J35" s="76"/>
      <c r="K35" s="76"/>
      <c r="L35" s="76"/>
      <c r="M35" s="76"/>
      <c r="N35" s="89"/>
      <c r="O35" s="15"/>
      <c r="P35" s="1"/>
      <c r="Q35" s="1"/>
      <c r="R35" s="16"/>
      <c r="S35" s="17"/>
      <c r="T35" s="18"/>
      <c r="U35" s="18"/>
      <c r="V35" s="18"/>
      <c r="W35" s="18"/>
      <c r="X35" s="18"/>
      <c r="Y35" s="1"/>
      <c r="Z35" s="1"/>
    </row>
    <row r="36" spans="1:26" ht="15.75" customHeight="1" x14ac:dyDescent="0.3">
      <c r="A36" s="87" t="str">
        <f>$F$35&amp;"-"&amp;C7&amp;" = "&amp;DOLLAR(SUM(C27:H27))</f>
        <v>-756100 = $0.00</v>
      </c>
      <c r="B36" s="76"/>
      <c r="C36" s="77"/>
      <c r="D36" s="87" t="str">
        <f>$F$35&amp;"-"&amp;I7&amp;" = "&amp;DOLLAR(I27)</f>
        <v>-756650 = $0.00</v>
      </c>
      <c r="E36" s="76"/>
      <c r="F36" s="95"/>
      <c r="G36" s="109" t="str">
        <f>$F$35&amp;"-"&amp;J7&amp;" = "&amp;DOLLAR(J27)</f>
        <v>-759100 = $0.00</v>
      </c>
      <c r="H36" s="76"/>
      <c r="I36" s="77"/>
      <c r="J36" s="87" t="str">
        <f>$F$35&amp;"-"&amp;K7&amp;" = "&amp;DOLLAR(K27)</f>
        <v>-751100 = $0.00</v>
      </c>
      <c r="K36" s="76"/>
      <c r="L36" s="77"/>
      <c r="M36" s="50"/>
      <c r="N36" s="51"/>
      <c r="O36" s="15"/>
      <c r="P36" s="1"/>
      <c r="Q36" s="1"/>
      <c r="R36" s="16"/>
      <c r="S36" s="17"/>
      <c r="T36" s="18"/>
      <c r="U36" s="18"/>
      <c r="V36" s="18"/>
      <c r="W36" s="18"/>
      <c r="X36" s="18"/>
      <c r="Y36" s="1"/>
      <c r="Z36" s="1"/>
    </row>
    <row r="37" spans="1:26" ht="15.75" customHeight="1" x14ac:dyDescent="0.3">
      <c r="A37" s="87" t="str">
        <f>$F$35&amp;"-"&amp;L7&amp;" = "&amp;DOLLAR(L27)</f>
        <v>-799100 = $0.00</v>
      </c>
      <c r="B37" s="76"/>
      <c r="C37" s="77"/>
      <c r="D37" s="87" t="str">
        <f>$F$35&amp;"-"&amp;M7&amp;" = "&amp;DOLLAR(M27)</f>
        <v>-757100 = $0.00</v>
      </c>
      <c r="E37" s="76"/>
      <c r="F37" s="77"/>
      <c r="G37" s="87" t="str">
        <f>$F$35&amp;"-"&amp;N7&amp;" = "&amp;DOLLAR(N27)</f>
        <v>- = $0.00</v>
      </c>
      <c r="H37" s="76"/>
      <c r="I37" s="77"/>
      <c r="J37" s="115"/>
      <c r="K37" s="76"/>
      <c r="L37" s="76"/>
      <c r="M37" s="42"/>
      <c r="N37" s="43"/>
      <c r="O37" s="15"/>
      <c r="P37" s="1"/>
      <c r="Q37" s="1"/>
      <c r="R37" s="16"/>
      <c r="S37" s="17"/>
      <c r="T37" s="18"/>
      <c r="U37" s="18"/>
      <c r="V37" s="18"/>
      <c r="W37" s="18"/>
      <c r="X37" s="18"/>
      <c r="Y37" s="1"/>
      <c r="Z37" s="1"/>
    </row>
    <row r="38" spans="1:26" ht="15" customHeight="1" x14ac:dyDescent="0.3">
      <c r="A38" s="87"/>
      <c r="B38" s="76"/>
      <c r="C38" s="76"/>
      <c r="D38" s="76"/>
      <c r="E38" s="76"/>
      <c r="F38" s="76"/>
      <c r="G38" s="77"/>
      <c r="H38" s="108" t="s">
        <v>25</v>
      </c>
      <c r="I38" s="76"/>
      <c r="J38" s="76"/>
      <c r="K38" s="76"/>
      <c r="L38" s="76"/>
      <c r="M38" s="76"/>
      <c r="N38" s="89"/>
      <c r="O38" s="44"/>
      <c r="P38" s="1"/>
      <c r="Q38" s="1"/>
      <c r="R38" s="16"/>
      <c r="S38" s="17"/>
      <c r="T38" s="18"/>
      <c r="U38" s="18"/>
      <c r="V38" s="18"/>
      <c r="W38" s="18"/>
      <c r="X38" s="18"/>
      <c r="Y38" s="1"/>
      <c r="Z38" s="1"/>
    </row>
    <row r="39" spans="1:26" ht="15.75" customHeight="1" x14ac:dyDescent="0.3">
      <c r="A39" s="97" t="s">
        <v>26</v>
      </c>
      <c r="B39" s="76"/>
      <c r="C39" s="76"/>
      <c r="D39" s="76"/>
      <c r="E39" s="76"/>
      <c r="F39" s="76"/>
      <c r="G39" s="89"/>
      <c r="H39" s="99"/>
      <c r="I39" s="76"/>
      <c r="J39" s="76"/>
      <c r="K39" s="76"/>
      <c r="L39" s="76"/>
      <c r="M39" s="76"/>
      <c r="N39" s="76"/>
      <c r="O39" s="89"/>
      <c r="P39" s="1"/>
      <c r="Q39" s="1"/>
      <c r="R39" s="16"/>
      <c r="S39" s="17"/>
      <c r="T39" s="18"/>
      <c r="U39" s="18"/>
      <c r="V39" s="18"/>
      <c r="W39" s="18"/>
      <c r="X39" s="18"/>
      <c r="Y39" s="1"/>
      <c r="Z39" s="1"/>
    </row>
    <row r="40" spans="1:26" ht="15.75" customHeight="1" x14ac:dyDescent="0.3">
      <c r="A40" s="61"/>
      <c r="B40" s="59"/>
      <c r="C40" s="59"/>
      <c r="D40" s="59"/>
      <c r="E40" s="59"/>
      <c r="F40" s="59"/>
      <c r="G40" s="60"/>
      <c r="H40" s="98" t="s">
        <v>27</v>
      </c>
      <c r="I40" s="76"/>
      <c r="J40" s="76"/>
      <c r="K40" s="76"/>
      <c r="L40" s="76"/>
      <c r="M40" s="76"/>
      <c r="N40" s="89"/>
      <c r="O40" s="44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">
      <c r="A41" s="88" t="s">
        <v>28</v>
      </c>
      <c r="B41" s="76"/>
      <c r="C41" s="76"/>
      <c r="D41" s="76"/>
      <c r="E41" s="76"/>
      <c r="F41" s="76"/>
      <c r="G41" s="89"/>
      <c r="H41" s="91"/>
      <c r="I41" s="92"/>
      <c r="J41" s="92"/>
      <c r="K41" s="92"/>
      <c r="L41" s="92"/>
      <c r="M41" s="92"/>
      <c r="N41" s="92"/>
      <c r="O41" s="93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">
      <c r="A42" s="45"/>
      <c r="B42" s="46"/>
      <c r="C42" s="46"/>
      <c r="D42" s="46"/>
      <c r="E42" s="46"/>
      <c r="F42" s="46"/>
      <c r="G42" s="47"/>
      <c r="H42" s="94"/>
      <c r="I42" s="95"/>
      <c r="J42" s="95"/>
      <c r="K42" s="95"/>
      <c r="L42" s="95"/>
      <c r="M42" s="95"/>
      <c r="N42" s="95"/>
      <c r="O42" s="96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">
      <c r="A43" s="90"/>
      <c r="B43" s="80"/>
      <c r="C43" s="80"/>
      <c r="D43" s="80"/>
      <c r="E43" s="80"/>
      <c r="F43" s="80"/>
      <c r="G43" s="81"/>
      <c r="H43" s="1"/>
      <c r="I43" s="18"/>
      <c r="J43" s="18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">
      <c r="A44" s="19"/>
      <c r="B44" s="20"/>
      <c r="C44" s="1"/>
      <c r="D44" s="1"/>
      <c r="E44" s="1"/>
      <c r="F44" s="1"/>
      <c r="G44" s="1"/>
      <c r="H44" s="1"/>
      <c r="I44" s="18"/>
      <c r="J44" s="18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">
      <c r="A45" s="19"/>
      <c r="B45" s="20"/>
      <c r="C45" s="1"/>
      <c r="D45" s="1"/>
      <c r="E45" s="1"/>
      <c r="F45" s="1"/>
      <c r="G45" s="1"/>
      <c r="H45" s="1"/>
      <c r="I45" s="18"/>
      <c r="J45" s="18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">
      <c r="A46" s="19"/>
      <c r="B46" s="20"/>
      <c r="C46" s="1"/>
      <c r="D46" s="1"/>
      <c r="E46" s="1"/>
      <c r="F46" s="1"/>
      <c r="G46" s="1"/>
      <c r="H46" s="1"/>
      <c r="I46" s="18"/>
      <c r="J46" s="18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">
      <c r="A47" s="19"/>
      <c r="B47" s="20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">
      <c r="A48" s="19"/>
      <c r="B48" s="20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">
      <c r="A49" s="19"/>
      <c r="B49" s="20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">
      <c r="A50" s="19"/>
      <c r="B50" s="20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">
      <c r="A51" s="19"/>
      <c r="B51" s="20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">
      <c r="A52" s="19"/>
      <c r="B52" s="20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">
      <c r="A53" s="19"/>
      <c r="B53" s="20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">
      <c r="A54" s="19"/>
      <c r="B54" s="20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">
      <c r="A55" s="19"/>
      <c r="B55" s="20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">
      <c r="A56" s="19"/>
      <c r="B56" s="20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">
      <c r="A57" s="19"/>
      <c r="B57" s="20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">
      <c r="A58" s="19"/>
      <c r="B58" s="20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">
      <c r="A59" s="19"/>
      <c r="B59" s="20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">
      <c r="A60" s="19"/>
      <c r="B60" s="20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">
      <c r="A61" s="19"/>
      <c r="B61" s="20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">
      <c r="A62" s="19"/>
      <c r="B62" s="20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">
      <c r="A63" s="19"/>
      <c r="B63" s="20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">
      <c r="A64" s="19"/>
      <c r="B64" s="20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">
      <c r="A65" s="19"/>
      <c r="B65" s="20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">
      <c r="A66" s="19"/>
      <c r="B66" s="20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">
      <c r="A67" s="19"/>
      <c r="B67" s="20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">
      <c r="A68" s="19"/>
      <c r="B68" s="20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">
      <c r="A69" s="19"/>
      <c r="B69" s="20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">
      <c r="A70" s="19"/>
      <c r="B70" s="20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">
      <c r="A71" s="19"/>
      <c r="B71" s="20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">
      <c r="A72" s="19"/>
      <c r="B72" s="20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">
      <c r="A73" s="19"/>
      <c r="B73" s="20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">
      <c r="A74" s="19"/>
      <c r="B74" s="20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">
      <c r="A75" s="19"/>
      <c r="B75" s="20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">
      <c r="A76" s="19"/>
      <c r="B76" s="20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">
      <c r="A77" s="19"/>
      <c r="B77" s="20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">
      <c r="A78" s="19"/>
      <c r="B78" s="20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">
      <c r="A79" s="19"/>
      <c r="B79" s="20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">
      <c r="A80" s="19"/>
      <c r="B80" s="20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">
      <c r="A81" s="19"/>
      <c r="B81" s="20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">
      <c r="A82" s="19"/>
      <c r="B82" s="20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">
      <c r="A83" s="19"/>
      <c r="B83" s="20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">
      <c r="A84" s="19"/>
      <c r="B84" s="20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">
      <c r="A85" s="19"/>
      <c r="B85" s="20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">
      <c r="A86" s="19"/>
      <c r="B86" s="20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">
      <c r="A87" s="19"/>
      <c r="B87" s="20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">
      <c r="A88" s="19"/>
      <c r="B88" s="20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">
      <c r="A89" s="19"/>
      <c r="B89" s="20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">
      <c r="A90" s="19"/>
      <c r="B90" s="20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">
      <c r="A91" s="19"/>
      <c r="B91" s="20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">
      <c r="A92" s="19"/>
      <c r="B92" s="20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">
      <c r="A93" s="19"/>
      <c r="B93" s="20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">
      <c r="A94" s="19"/>
      <c r="B94" s="20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">
      <c r="A95" s="19"/>
      <c r="B95" s="20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19"/>
      <c r="B96" s="20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19"/>
      <c r="B97" s="20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A98" s="19"/>
      <c r="B98" s="20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19"/>
      <c r="B99" s="20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19"/>
      <c r="B100" s="20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">
      <c r="A101" s="19"/>
      <c r="B101" s="20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">
      <c r="A102" s="19"/>
      <c r="B102" s="20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">
      <c r="A103" s="19"/>
      <c r="B103" s="20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">
      <c r="A104" s="19"/>
      <c r="B104" s="20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">
      <c r="A105" s="19"/>
      <c r="B105" s="20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">
      <c r="A106" s="19"/>
      <c r="B106" s="20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">
      <c r="A107" s="19"/>
      <c r="B107" s="20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">
      <c r="A108" s="19"/>
      <c r="B108" s="20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">
      <c r="A109" s="19"/>
      <c r="B109" s="20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">
      <c r="A110" s="19"/>
      <c r="B110" s="20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">
      <c r="A111" s="19"/>
      <c r="B111" s="20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">
      <c r="A112" s="19"/>
      <c r="B112" s="20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">
      <c r="A113" s="19"/>
      <c r="B113" s="20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">
      <c r="A114" s="19"/>
      <c r="B114" s="20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">
      <c r="A115" s="19"/>
      <c r="B115" s="20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">
      <c r="A116" s="19"/>
      <c r="B116" s="20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">
      <c r="A117" s="19"/>
      <c r="B117" s="20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">
      <c r="A118" s="19"/>
      <c r="B118" s="20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">
      <c r="A119" s="19"/>
      <c r="B119" s="20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">
      <c r="A120" s="19"/>
      <c r="B120" s="20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">
      <c r="A121" s="19"/>
      <c r="B121" s="20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">
      <c r="A122" s="19"/>
      <c r="B122" s="20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">
      <c r="A123" s="19"/>
      <c r="B123" s="20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">
      <c r="A124" s="19"/>
      <c r="B124" s="20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">
      <c r="A125" s="19"/>
      <c r="B125" s="20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">
      <c r="A126" s="19"/>
      <c r="B126" s="20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">
      <c r="A127" s="19"/>
      <c r="B127" s="20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">
      <c r="A128" s="19"/>
      <c r="B128" s="20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">
      <c r="A129" s="19"/>
      <c r="B129" s="20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19"/>
      <c r="B130" s="20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19"/>
      <c r="B131" s="20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19"/>
      <c r="B132" s="20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19"/>
      <c r="B133" s="20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19"/>
      <c r="B134" s="20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19"/>
      <c r="B135" s="20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19"/>
      <c r="B136" s="20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19"/>
      <c r="B137" s="20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19"/>
      <c r="B138" s="20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19"/>
      <c r="B139" s="20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19"/>
      <c r="B140" s="20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19"/>
      <c r="B141" s="20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19"/>
      <c r="B142" s="20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19"/>
      <c r="B143" s="20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19"/>
      <c r="B144" s="20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19"/>
      <c r="B145" s="20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19"/>
      <c r="B146" s="20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19"/>
      <c r="B147" s="20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19"/>
      <c r="B148" s="20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19"/>
      <c r="B149" s="20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19"/>
      <c r="B150" s="20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19"/>
      <c r="B151" s="20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19"/>
      <c r="B152" s="20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19"/>
      <c r="B153" s="20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19"/>
      <c r="B154" s="20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19"/>
      <c r="B155" s="20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19"/>
      <c r="B156" s="20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19"/>
      <c r="B157" s="20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19"/>
      <c r="B158" s="20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19"/>
      <c r="B159" s="20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19"/>
      <c r="B160" s="20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19"/>
      <c r="B161" s="20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19"/>
      <c r="B162" s="20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19"/>
      <c r="B163" s="20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19"/>
      <c r="B164" s="20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19"/>
      <c r="B165" s="20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19"/>
      <c r="B166" s="20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19"/>
      <c r="B167" s="20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19"/>
      <c r="B168" s="20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19"/>
      <c r="B169" s="20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19"/>
      <c r="B170" s="20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19"/>
      <c r="B171" s="20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19"/>
      <c r="B172" s="20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19"/>
      <c r="B173" s="20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19"/>
      <c r="B174" s="20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19"/>
      <c r="B175" s="20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19"/>
      <c r="B176" s="20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19"/>
      <c r="B177" s="20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19"/>
      <c r="B178" s="20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19"/>
      <c r="B179" s="20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19"/>
      <c r="B180" s="20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19"/>
      <c r="B181" s="20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19"/>
      <c r="B182" s="20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19"/>
      <c r="B183" s="20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19"/>
      <c r="B184" s="20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19"/>
      <c r="B185" s="20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19"/>
      <c r="B186" s="20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19"/>
      <c r="B187" s="20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19"/>
      <c r="B188" s="20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19"/>
      <c r="B189" s="20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19"/>
      <c r="B190" s="20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19"/>
      <c r="B191" s="20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19"/>
      <c r="B192" s="20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19"/>
      <c r="B193" s="20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19"/>
      <c r="B194" s="20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19"/>
      <c r="B195" s="20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19"/>
      <c r="B196" s="20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19"/>
      <c r="B197" s="20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19"/>
      <c r="B198" s="20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19"/>
      <c r="B199" s="20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19"/>
      <c r="B200" s="20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19"/>
      <c r="B201" s="20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19"/>
      <c r="B202" s="20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19"/>
      <c r="B203" s="20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19"/>
      <c r="B204" s="20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19"/>
      <c r="B205" s="20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19"/>
      <c r="B206" s="20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19"/>
      <c r="B207" s="20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19"/>
      <c r="B208" s="20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19"/>
      <c r="B209" s="20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19"/>
      <c r="B210" s="20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19"/>
      <c r="B211" s="20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19"/>
      <c r="B212" s="20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19"/>
      <c r="B213" s="20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19"/>
      <c r="B214" s="20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19"/>
      <c r="B215" s="20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19"/>
      <c r="B216" s="20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19"/>
      <c r="B217" s="20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19"/>
      <c r="B218" s="20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19"/>
      <c r="B219" s="20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19"/>
      <c r="B220" s="20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19"/>
      <c r="B221" s="20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19"/>
      <c r="B222" s="20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19"/>
      <c r="B223" s="20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19"/>
      <c r="B224" s="20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19"/>
      <c r="B225" s="20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19"/>
      <c r="B226" s="20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19"/>
      <c r="B227" s="20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19"/>
      <c r="B228" s="20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19"/>
      <c r="B229" s="20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19"/>
      <c r="B230" s="20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19"/>
      <c r="B231" s="20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19"/>
      <c r="B232" s="20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19"/>
      <c r="B233" s="20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19"/>
      <c r="B234" s="20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19"/>
      <c r="B235" s="20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19"/>
      <c r="B236" s="20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19"/>
      <c r="B237" s="20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19"/>
      <c r="B238" s="20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19"/>
      <c r="B239" s="20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19"/>
      <c r="B240" s="20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19"/>
      <c r="B241" s="20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19"/>
      <c r="B242" s="20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19"/>
      <c r="B243" s="20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19"/>
      <c r="B244" s="20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19"/>
      <c r="B245" s="20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19"/>
      <c r="B246" s="20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19"/>
      <c r="B247" s="20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19"/>
      <c r="B248" s="20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19"/>
      <c r="B249" s="20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19"/>
      <c r="B250" s="20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19"/>
      <c r="B251" s="20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19"/>
      <c r="B252" s="20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19"/>
      <c r="B253" s="20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19"/>
      <c r="B254" s="20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19"/>
      <c r="B255" s="20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19"/>
      <c r="B256" s="20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19"/>
      <c r="B257" s="20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19"/>
      <c r="B258" s="20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19"/>
      <c r="B259" s="20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19"/>
      <c r="B260" s="20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19"/>
      <c r="B261" s="20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19"/>
      <c r="B262" s="20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19"/>
      <c r="B263" s="20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19"/>
      <c r="B264" s="20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19"/>
      <c r="B265" s="20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19"/>
      <c r="B266" s="20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19"/>
      <c r="B267" s="20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19"/>
      <c r="B268" s="20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19"/>
      <c r="B269" s="20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19"/>
      <c r="B270" s="20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19"/>
      <c r="B271" s="20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19"/>
      <c r="B272" s="20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19"/>
      <c r="B273" s="20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19"/>
      <c r="B274" s="20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19"/>
      <c r="B275" s="20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19"/>
      <c r="B276" s="20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19"/>
      <c r="B277" s="20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19"/>
      <c r="B278" s="20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19"/>
      <c r="B279" s="20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19"/>
      <c r="B280" s="20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19"/>
      <c r="B281" s="20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19"/>
      <c r="B282" s="20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19"/>
      <c r="B283" s="20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19"/>
      <c r="B284" s="20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19"/>
      <c r="B285" s="20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19"/>
      <c r="B286" s="20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19"/>
      <c r="B287" s="20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19"/>
      <c r="B288" s="20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19"/>
      <c r="B289" s="20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19"/>
      <c r="B290" s="20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19"/>
      <c r="B291" s="20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19"/>
      <c r="B292" s="20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19"/>
      <c r="B293" s="20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19"/>
      <c r="B294" s="20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19"/>
      <c r="B295" s="20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19"/>
      <c r="B296" s="20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19"/>
      <c r="B297" s="20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19"/>
      <c r="B298" s="20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19"/>
      <c r="B299" s="20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19"/>
      <c r="B300" s="20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19"/>
      <c r="B301" s="20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19"/>
      <c r="B302" s="20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19"/>
      <c r="B303" s="20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19"/>
      <c r="B304" s="20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19"/>
      <c r="B305" s="20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19"/>
      <c r="B306" s="20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19"/>
      <c r="B307" s="20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19"/>
      <c r="B308" s="20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19"/>
      <c r="B309" s="20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19"/>
      <c r="B310" s="20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19"/>
      <c r="B311" s="20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19"/>
      <c r="B312" s="20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19"/>
      <c r="B313" s="20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19"/>
      <c r="B314" s="20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19"/>
      <c r="B315" s="20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19"/>
      <c r="B316" s="20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19"/>
      <c r="B317" s="20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19"/>
      <c r="B318" s="20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19"/>
      <c r="B319" s="20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19"/>
      <c r="B320" s="20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19"/>
      <c r="B321" s="20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19"/>
      <c r="B322" s="20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19"/>
      <c r="B323" s="20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19"/>
      <c r="B324" s="20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19"/>
      <c r="B325" s="20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19"/>
      <c r="B326" s="20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19"/>
      <c r="B327" s="20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19"/>
      <c r="B328" s="20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19"/>
      <c r="B329" s="20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19"/>
      <c r="B330" s="20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19"/>
      <c r="B331" s="20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19"/>
      <c r="B332" s="20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19"/>
      <c r="B333" s="20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19"/>
      <c r="B334" s="20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19"/>
      <c r="B335" s="20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19"/>
      <c r="B336" s="20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19"/>
      <c r="B337" s="20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19"/>
      <c r="B338" s="20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19"/>
      <c r="B339" s="20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19"/>
      <c r="B340" s="20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19"/>
      <c r="B341" s="20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19"/>
      <c r="B342" s="20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>
      <c r="A343" s="19"/>
      <c r="B343" s="20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">
      <c r="A344" s="19"/>
      <c r="B344" s="20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">
      <c r="A345" s="19"/>
      <c r="B345" s="20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">
      <c r="A346" s="19"/>
      <c r="B346" s="20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">
      <c r="A347" s="19"/>
      <c r="B347" s="20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">
      <c r="A348" s="19"/>
      <c r="B348" s="20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">
      <c r="A349" s="19"/>
      <c r="B349" s="20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">
      <c r="A350" s="19"/>
      <c r="B350" s="20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">
      <c r="A351" s="19"/>
      <c r="B351" s="20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">
      <c r="A352" s="19"/>
      <c r="B352" s="20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">
      <c r="A353" s="19"/>
      <c r="B353" s="20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">
      <c r="A354" s="19"/>
      <c r="B354" s="20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">
      <c r="A355" s="19"/>
      <c r="B355" s="20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">
      <c r="A356" s="19"/>
      <c r="B356" s="20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">
      <c r="A357" s="19"/>
      <c r="B357" s="20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">
      <c r="A358" s="19"/>
      <c r="B358" s="20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">
      <c r="A359" s="19"/>
      <c r="B359" s="20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">
      <c r="A360" s="19"/>
      <c r="B360" s="20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">
      <c r="A361" s="19"/>
      <c r="B361" s="20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">
      <c r="A362" s="19"/>
      <c r="B362" s="20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">
      <c r="A363" s="19"/>
      <c r="B363" s="20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">
      <c r="A364" s="19"/>
      <c r="B364" s="20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">
      <c r="A365" s="19"/>
      <c r="B365" s="20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">
      <c r="A366" s="19"/>
      <c r="B366" s="20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">
      <c r="A367" s="19"/>
      <c r="B367" s="20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">
      <c r="A368" s="19"/>
      <c r="B368" s="20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">
      <c r="A369" s="19"/>
      <c r="B369" s="20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">
      <c r="A370" s="19"/>
      <c r="B370" s="20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">
      <c r="A371" s="19"/>
      <c r="B371" s="20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">
      <c r="A372" s="19"/>
      <c r="B372" s="20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">
      <c r="A373" s="19"/>
      <c r="B373" s="20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">
      <c r="A374" s="19"/>
      <c r="B374" s="20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">
      <c r="A375" s="19"/>
      <c r="B375" s="20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">
      <c r="A376" s="19"/>
      <c r="B376" s="20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">
      <c r="A377" s="19"/>
      <c r="B377" s="20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">
      <c r="A378" s="19"/>
      <c r="B378" s="20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">
      <c r="A379" s="19"/>
      <c r="B379" s="20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">
      <c r="A380" s="19"/>
      <c r="B380" s="20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">
      <c r="A381" s="19"/>
      <c r="B381" s="20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">
      <c r="A382" s="19"/>
      <c r="B382" s="20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">
      <c r="A383" s="19"/>
      <c r="B383" s="20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">
      <c r="A384" s="19"/>
      <c r="B384" s="20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">
      <c r="A385" s="19"/>
      <c r="B385" s="20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">
      <c r="A386" s="19"/>
      <c r="B386" s="20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">
      <c r="A387" s="19"/>
      <c r="B387" s="20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">
      <c r="A388" s="19"/>
      <c r="B388" s="20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">
      <c r="A389" s="19"/>
      <c r="B389" s="20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">
      <c r="A390" s="19"/>
      <c r="B390" s="20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">
      <c r="A391" s="19"/>
      <c r="B391" s="20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">
      <c r="A392" s="19"/>
      <c r="B392" s="20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">
      <c r="A393" s="19"/>
      <c r="B393" s="20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">
      <c r="A394" s="19"/>
      <c r="B394" s="20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">
      <c r="A395" s="19"/>
      <c r="B395" s="20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">
      <c r="A396" s="19"/>
      <c r="B396" s="20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">
      <c r="A397" s="19"/>
      <c r="B397" s="20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">
      <c r="A398" s="19"/>
      <c r="B398" s="20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">
      <c r="A399" s="19"/>
      <c r="B399" s="20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">
      <c r="A400" s="19"/>
      <c r="B400" s="20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">
      <c r="A401" s="19"/>
      <c r="B401" s="20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">
      <c r="A402" s="19"/>
      <c r="B402" s="20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">
      <c r="A403" s="19"/>
      <c r="B403" s="20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">
      <c r="A404" s="19"/>
      <c r="B404" s="20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">
      <c r="A405" s="19"/>
      <c r="B405" s="20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">
      <c r="A406" s="19"/>
      <c r="B406" s="20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">
      <c r="A407" s="19"/>
      <c r="B407" s="20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">
      <c r="A408" s="19"/>
      <c r="B408" s="20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">
      <c r="A409" s="19"/>
      <c r="B409" s="20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">
      <c r="A410" s="19"/>
      <c r="B410" s="20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">
      <c r="A411" s="19"/>
      <c r="B411" s="20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">
      <c r="A412" s="19"/>
      <c r="B412" s="20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">
      <c r="A413" s="19"/>
      <c r="B413" s="20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">
      <c r="A414" s="19"/>
      <c r="B414" s="20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">
      <c r="A415" s="19"/>
      <c r="B415" s="20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">
      <c r="A416" s="19"/>
      <c r="B416" s="20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">
      <c r="A417" s="19"/>
      <c r="B417" s="20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">
      <c r="A418" s="19"/>
      <c r="B418" s="20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">
      <c r="A419" s="19"/>
      <c r="B419" s="20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">
      <c r="A420" s="19"/>
      <c r="B420" s="20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">
      <c r="A421" s="19"/>
      <c r="B421" s="20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">
      <c r="A422" s="19"/>
      <c r="B422" s="20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">
      <c r="A423" s="19"/>
      <c r="B423" s="20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">
      <c r="A424" s="19"/>
      <c r="B424" s="20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">
      <c r="A425" s="19"/>
      <c r="B425" s="20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">
      <c r="A426" s="19"/>
      <c r="B426" s="20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">
      <c r="A427" s="19"/>
      <c r="B427" s="20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">
      <c r="A428" s="19"/>
      <c r="B428" s="20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">
      <c r="A429" s="19"/>
      <c r="B429" s="20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">
      <c r="A430" s="19"/>
      <c r="B430" s="20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">
      <c r="A431" s="19"/>
      <c r="B431" s="20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">
      <c r="A432" s="19"/>
      <c r="B432" s="20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">
      <c r="A433" s="19"/>
      <c r="B433" s="20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">
      <c r="A434" s="19"/>
      <c r="B434" s="20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">
      <c r="A435" s="19"/>
      <c r="B435" s="20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">
      <c r="A436" s="19"/>
      <c r="B436" s="20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">
      <c r="A437" s="19"/>
      <c r="B437" s="20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">
      <c r="A438" s="19"/>
      <c r="B438" s="20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">
      <c r="A439" s="19"/>
      <c r="B439" s="20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">
      <c r="A440" s="19"/>
      <c r="B440" s="20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">
      <c r="A441" s="19"/>
      <c r="B441" s="20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">
      <c r="A442" s="19"/>
      <c r="B442" s="20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">
      <c r="A443" s="19"/>
      <c r="B443" s="20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">
      <c r="A444" s="19"/>
      <c r="B444" s="20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">
      <c r="A445" s="19"/>
      <c r="B445" s="20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">
      <c r="A446" s="19"/>
      <c r="B446" s="20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">
      <c r="A447" s="19"/>
      <c r="B447" s="20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">
      <c r="A448" s="19"/>
      <c r="B448" s="20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">
      <c r="A449" s="19"/>
      <c r="B449" s="20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">
      <c r="A450" s="19"/>
      <c r="B450" s="20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">
      <c r="A451" s="19"/>
      <c r="B451" s="20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">
      <c r="A452" s="19"/>
      <c r="B452" s="20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">
      <c r="A453" s="19"/>
      <c r="B453" s="20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">
      <c r="A454" s="19"/>
      <c r="B454" s="20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">
      <c r="A455" s="19"/>
      <c r="B455" s="20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">
      <c r="A456" s="19"/>
      <c r="B456" s="20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">
      <c r="A457" s="19"/>
      <c r="B457" s="20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">
      <c r="A458" s="19"/>
      <c r="B458" s="20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">
      <c r="A459" s="19"/>
      <c r="B459" s="20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">
      <c r="A460" s="19"/>
      <c r="B460" s="20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">
      <c r="A461" s="19"/>
      <c r="B461" s="20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">
      <c r="A462" s="19"/>
      <c r="B462" s="20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">
      <c r="A463" s="19"/>
      <c r="B463" s="20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">
      <c r="A464" s="19"/>
      <c r="B464" s="20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">
      <c r="A465" s="19"/>
      <c r="B465" s="20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">
      <c r="A466" s="19"/>
      <c r="B466" s="20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">
      <c r="A467" s="19"/>
      <c r="B467" s="20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">
      <c r="A468" s="19"/>
      <c r="B468" s="20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">
      <c r="A469" s="19"/>
      <c r="B469" s="20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">
      <c r="A470" s="19"/>
      <c r="B470" s="20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">
      <c r="A471" s="19"/>
      <c r="B471" s="20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">
      <c r="A472" s="19"/>
      <c r="B472" s="20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">
      <c r="A473" s="19"/>
      <c r="B473" s="20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">
      <c r="A474" s="19"/>
      <c r="B474" s="20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">
      <c r="A475" s="19"/>
      <c r="B475" s="20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">
      <c r="A476" s="19"/>
      <c r="B476" s="20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">
      <c r="A477" s="19"/>
      <c r="B477" s="20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">
      <c r="A478" s="19"/>
      <c r="B478" s="20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">
      <c r="A479" s="19"/>
      <c r="B479" s="20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">
      <c r="A480" s="19"/>
      <c r="B480" s="20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">
      <c r="A481" s="19"/>
      <c r="B481" s="20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">
      <c r="A482" s="19"/>
      <c r="B482" s="20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">
      <c r="A483" s="19"/>
      <c r="B483" s="20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">
      <c r="A484" s="19"/>
      <c r="B484" s="20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">
      <c r="A485" s="19"/>
      <c r="B485" s="20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">
      <c r="A486" s="19"/>
      <c r="B486" s="20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">
      <c r="A487" s="19"/>
      <c r="B487" s="20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">
      <c r="A488" s="19"/>
      <c r="B488" s="20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">
      <c r="A489" s="19"/>
      <c r="B489" s="20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">
      <c r="A490" s="19"/>
      <c r="B490" s="20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">
      <c r="A491" s="19"/>
      <c r="B491" s="20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">
      <c r="A492" s="19"/>
      <c r="B492" s="20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">
      <c r="A493" s="19"/>
      <c r="B493" s="20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">
      <c r="A494" s="19"/>
      <c r="B494" s="20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">
      <c r="A495" s="19"/>
      <c r="B495" s="20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">
      <c r="A496" s="19"/>
      <c r="B496" s="20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">
      <c r="A497" s="19"/>
      <c r="B497" s="20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">
      <c r="A498" s="19"/>
      <c r="B498" s="20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">
      <c r="A499" s="19"/>
      <c r="B499" s="20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">
      <c r="A500" s="19"/>
      <c r="B500" s="20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">
      <c r="A501" s="19"/>
      <c r="B501" s="20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">
      <c r="A502" s="19"/>
      <c r="B502" s="20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">
      <c r="A503" s="19"/>
      <c r="B503" s="20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">
      <c r="A504" s="19"/>
      <c r="B504" s="20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">
      <c r="A505" s="19"/>
      <c r="B505" s="20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">
      <c r="A506" s="19"/>
      <c r="B506" s="20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">
      <c r="A507" s="19"/>
      <c r="B507" s="20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">
      <c r="A508" s="19"/>
      <c r="B508" s="20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">
      <c r="A509" s="19"/>
      <c r="B509" s="20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">
      <c r="A510" s="19"/>
      <c r="B510" s="20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">
      <c r="A511" s="19"/>
      <c r="B511" s="20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">
      <c r="A512" s="19"/>
      <c r="B512" s="20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">
      <c r="A513" s="19"/>
      <c r="B513" s="20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">
      <c r="A514" s="19"/>
      <c r="B514" s="20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">
      <c r="A515" s="19"/>
      <c r="B515" s="20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">
      <c r="A516" s="19"/>
      <c r="B516" s="20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">
      <c r="A517" s="19"/>
      <c r="B517" s="20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">
      <c r="A518" s="19"/>
      <c r="B518" s="20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">
      <c r="A519" s="19"/>
      <c r="B519" s="20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">
      <c r="A520" s="19"/>
      <c r="B520" s="20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">
      <c r="A521" s="19"/>
      <c r="B521" s="20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">
      <c r="A522" s="19"/>
      <c r="B522" s="20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">
      <c r="A523" s="19"/>
      <c r="B523" s="20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">
      <c r="A524" s="19"/>
      <c r="B524" s="20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">
      <c r="A525" s="19"/>
      <c r="B525" s="20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">
      <c r="A526" s="19"/>
      <c r="B526" s="20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">
      <c r="A527" s="19"/>
      <c r="B527" s="20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">
      <c r="A528" s="19"/>
      <c r="B528" s="20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">
      <c r="A529" s="19"/>
      <c r="B529" s="20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">
      <c r="A530" s="19"/>
      <c r="B530" s="20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">
      <c r="A531" s="19"/>
      <c r="B531" s="20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">
      <c r="A532" s="19"/>
      <c r="B532" s="20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">
      <c r="A533" s="19"/>
      <c r="B533" s="20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">
      <c r="A534" s="19"/>
      <c r="B534" s="20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">
      <c r="A535" s="19"/>
      <c r="B535" s="20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">
      <c r="A536" s="19"/>
      <c r="B536" s="20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">
      <c r="A537" s="19"/>
      <c r="B537" s="20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">
      <c r="A538" s="19"/>
      <c r="B538" s="20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">
      <c r="A539" s="19"/>
      <c r="B539" s="20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">
      <c r="A540" s="19"/>
      <c r="B540" s="20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">
      <c r="A541" s="19"/>
      <c r="B541" s="20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">
      <c r="A542" s="19"/>
      <c r="B542" s="20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">
      <c r="A543" s="19"/>
      <c r="B543" s="20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">
      <c r="A544" s="19"/>
      <c r="B544" s="20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">
      <c r="A545" s="19"/>
      <c r="B545" s="20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">
      <c r="A546" s="19"/>
      <c r="B546" s="20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">
      <c r="A547" s="19"/>
      <c r="B547" s="20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">
      <c r="A548" s="19"/>
      <c r="B548" s="20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">
      <c r="A549" s="19"/>
      <c r="B549" s="20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">
      <c r="A550" s="19"/>
      <c r="B550" s="20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">
      <c r="A551" s="19"/>
      <c r="B551" s="20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">
      <c r="A552" s="19"/>
      <c r="B552" s="20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">
      <c r="A553" s="19"/>
      <c r="B553" s="20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">
      <c r="A554" s="19"/>
      <c r="B554" s="20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">
      <c r="A555" s="19"/>
      <c r="B555" s="20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">
      <c r="A556" s="19"/>
      <c r="B556" s="20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">
      <c r="A557" s="19"/>
      <c r="B557" s="20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">
      <c r="A558" s="19"/>
      <c r="B558" s="20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">
      <c r="A559" s="19"/>
      <c r="B559" s="20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">
      <c r="A560" s="19"/>
      <c r="B560" s="20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">
      <c r="A561" s="19"/>
      <c r="B561" s="20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">
      <c r="A562" s="19"/>
      <c r="B562" s="20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">
      <c r="A563" s="19"/>
      <c r="B563" s="20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">
      <c r="A564" s="19"/>
      <c r="B564" s="20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">
      <c r="A565" s="19"/>
      <c r="B565" s="20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">
      <c r="A566" s="19"/>
      <c r="B566" s="20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">
      <c r="A567" s="19"/>
      <c r="B567" s="20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">
      <c r="A568" s="19"/>
      <c r="B568" s="20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">
      <c r="A569" s="19"/>
      <c r="B569" s="20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">
      <c r="A570" s="19"/>
      <c r="B570" s="20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">
      <c r="A571" s="19"/>
      <c r="B571" s="20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">
      <c r="A572" s="19"/>
      <c r="B572" s="20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">
      <c r="A573" s="19"/>
      <c r="B573" s="20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">
      <c r="A574" s="19"/>
      <c r="B574" s="20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">
      <c r="A575" s="19"/>
      <c r="B575" s="20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">
      <c r="A576" s="19"/>
      <c r="B576" s="20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">
      <c r="A577" s="19"/>
      <c r="B577" s="20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">
      <c r="A578" s="19"/>
      <c r="B578" s="20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">
      <c r="A579" s="19"/>
      <c r="B579" s="20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">
      <c r="A580" s="19"/>
      <c r="B580" s="20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">
      <c r="A581" s="19"/>
      <c r="B581" s="20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">
      <c r="A582" s="19"/>
      <c r="B582" s="20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">
      <c r="A583" s="19"/>
      <c r="B583" s="20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">
      <c r="A584" s="19"/>
      <c r="B584" s="20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">
      <c r="A585" s="19"/>
      <c r="B585" s="20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">
      <c r="A586" s="19"/>
      <c r="B586" s="20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">
      <c r="A587" s="19"/>
      <c r="B587" s="20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">
      <c r="A588" s="19"/>
      <c r="B588" s="20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">
      <c r="A589" s="19"/>
      <c r="B589" s="20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">
      <c r="A590" s="19"/>
      <c r="B590" s="20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">
      <c r="A591" s="19"/>
      <c r="B591" s="20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">
      <c r="A592" s="19"/>
      <c r="B592" s="20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">
      <c r="A593" s="19"/>
      <c r="B593" s="20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">
      <c r="A594" s="19"/>
      <c r="B594" s="20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">
      <c r="A595" s="19"/>
      <c r="B595" s="20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">
      <c r="A596" s="19"/>
      <c r="B596" s="20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">
      <c r="A597" s="19"/>
      <c r="B597" s="20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">
      <c r="A598" s="19"/>
      <c r="B598" s="20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">
      <c r="A599" s="19"/>
      <c r="B599" s="20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">
      <c r="A600" s="19"/>
      <c r="B600" s="20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">
      <c r="A601" s="19"/>
      <c r="B601" s="20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">
      <c r="A602" s="19"/>
      <c r="B602" s="20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">
      <c r="A603" s="19"/>
      <c r="B603" s="20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">
      <c r="A604" s="19"/>
      <c r="B604" s="20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">
      <c r="A605" s="19"/>
      <c r="B605" s="20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">
      <c r="A606" s="19"/>
      <c r="B606" s="20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">
      <c r="A607" s="19"/>
      <c r="B607" s="20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">
      <c r="A608" s="19"/>
      <c r="B608" s="20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">
      <c r="A609" s="19"/>
      <c r="B609" s="20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">
      <c r="A610" s="19"/>
      <c r="B610" s="20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">
      <c r="A611" s="19"/>
      <c r="B611" s="20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">
      <c r="A612" s="19"/>
      <c r="B612" s="20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">
      <c r="A613" s="19"/>
      <c r="B613" s="20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">
      <c r="A614" s="19"/>
      <c r="B614" s="20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">
      <c r="A615" s="19"/>
      <c r="B615" s="20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">
      <c r="A616" s="19"/>
      <c r="B616" s="20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">
      <c r="A617" s="19"/>
      <c r="B617" s="20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">
      <c r="A618" s="19"/>
      <c r="B618" s="20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">
      <c r="A619" s="19"/>
      <c r="B619" s="20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">
      <c r="A620" s="19"/>
      <c r="B620" s="20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">
      <c r="A621" s="19"/>
      <c r="B621" s="20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">
      <c r="A622" s="19"/>
      <c r="B622" s="20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">
      <c r="A623" s="19"/>
      <c r="B623" s="20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">
      <c r="A624" s="19"/>
      <c r="B624" s="20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">
      <c r="A625" s="19"/>
      <c r="B625" s="20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">
      <c r="A626" s="19"/>
      <c r="B626" s="20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">
      <c r="A627" s="19"/>
      <c r="B627" s="20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">
      <c r="A628" s="19"/>
      <c r="B628" s="20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">
      <c r="A629" s="19"/>
      <c r="B629" s="20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">
      <c r="A630" s="19"/>
      <c r="B630" s="20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">
      <c r="A631" s="19"/>
      <c r="B631" s="20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">
      <c r="A632" s="19"/>
      <c r="B632" s="20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">
      <c r="A633" s="19"/>
      <c r="B633" s="20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">
      <c r="A634" s="19"/>
      <c r="B634" s="20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">
      <c r="A635" s="19"/>
      <c r="B635" s="20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">
      <c r="A636" s="19"/>
      <c r="B636" s="20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">
      <c r="A637" s="19"/>
      <c r="B637" s="20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">
      <c r="A638" s="19"/>
      <c r="B638" s="20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">
      <c r="A639" s="19"/>
      <c r="B639" s="20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">
      <c r="A640" s="19"/>
      <c r="B640" s="20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">
      <c r="A641" s="19"/>
      <c r="B641" s="20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">
      <c r="A642" s="19"/>
      <c r="B642" s="20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">
      <c r="A643" s="19"/>
      <c r="B643" s="20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">
      <c r="A644" s="19"/>
      <c r="B644" s="20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">
      <c r="A645" s="19"/>
      <c r="B645" s="20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">
      <c r="A646" s="19"/>
      <c r="B646" s="20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">
      <c r="A647" s="19"/>
      <c r="B647" s="20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">
      <c r="A648" s="19"/>
      <c r="B648" s="20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">
      <c r="A649" s="19"/>
      <c r="B649" s="20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">
      <c r="A650" s="19"/>
      <c r="B650" s="20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">
      <c r="A651" s="19"/>
      <c r="B651" s="20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">
      <c r="A652" s="19"/>
      <c r="B652" s="20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">
      <c r="A653" s="19"/>
      <c r="B653" s="20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">
      <c r="A654" s="19"/>
      <c r="B654" s="20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">
      <c r="A655" s="19"/>
      <c r="B655" s="20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">
      <c r="A656" s="19"/>
      <c r="B656" s="20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">
      <c r="A657" s="19"/>
      <c r="B657" s="20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">
      <c r="A658" s="19"/>
      <c r="B658" s="20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">
      <c r="A659" s="19"/>
      <c r="B659" s="20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">
      <c r="A660" s="19"/>
      <c r="B660" s="20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">
      <c r="A661" s="19"/>
      <c r="B661" s="20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">
      <c r="A662" s="19"/>
      <c r="B662" s="20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">
      <c r="A663" s="19"/>
      <c r="B663" s="20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">
      <c r="A664" s="19"/>
      <c r="B664" s="20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">
      <c r="A665" s="19"/>
      <c r="B665" s="20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">
      <c r="A666" s="19"/>
      <c r="B666" s="20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">
      <c r="A667" s="19"/>
      <c r="B667" s="20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">
      <c r="A668" s="19"/>
      <c r="B668" s="20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">
      <c r="A669" s="19"/>
      <c r="B669" s="20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">
      <c r="A670" s="19"/>
      <c r="B670" s="20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">
      <c r="A671" s="19"/>
      <c r="B671" s="20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">
      <c r="A672" s="19"/>
      <c r="B672" s="20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">
      <c r="A673" s="19"/>
      <c r="B673" s="20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">
      <c r="A674" s="19"/>
      <c r="B674" s="20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">
      <c r="A675" s="19"/>
      <c r="B675" s="20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">
      <c r="A676" s="19"/>
      <c r="B676" s="20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">
      <c r="A677" s="19"/>
      <c r="B677" s="20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">
      <c r="A678" s="19"/>
      <c r="B678" s="20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">
      <c r="A679" s="19"/>
      <c r="B679" s="20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">
      <c r="A680" s="19"/>
      <c r="B680" s="20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">
      <c r="A681" s="19"/>
      <c r="B681" s="20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">
      <c r="A682" s="19"/>
      <c r="B682" s="20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">
      <c r="A683" s="19"/>
      <c r="B683" s="20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">
      <c r="A684" s="19"/>
      <c r="B684" s="20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">
      <c r="A685" s="19"/>
      <c r="B685" s="20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">
      <c r="A686" s="19"/>
      <c r="B686" s="20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">
      <c r="A687" s="19"/>
      <c r="B687" s="20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">
      <c r="A688" s="19"/>
      <c r="B688" s="20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">
      <c r="A689" s="19"/>
      <c r="B689" s="20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">
      <c r="A690" s="19"/>
      <c r="B690" s="20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">
      <c r="A691" s="19"/>
      <c r="B691" s="20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">
      <c r="A692" s="19"/>
      <c r="B692" s="20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">
      <c r="A693" s="19"/>
      <c r="B693" s="20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">
      <c r="A694" s="19"/>
      <c r="B694" s="20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">
      <c r="A695" s="19"/>
      <c r="B695" s="20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">
      <c r="A696" s="19"/>
      <c r="B696" s="20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">
      <c r="A697" s="19"/>
      <c r="B697" s="20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">
      <c r="A698" s="19"/>
      <c r="B698" s="20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">
      <c r="A699" s="19"/>
      <c r="B699" s="20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">
      <c r="A700" s="19"/>
      <c r="B700" s="20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">
      <c r="A701" s="19"/>
      <c r="B701" s="20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">
      <c r="A702" s="19"/>
      <c r="B702" s="20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">
      <c r="A703" s="19"/>
      <c r="B703" s="20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">
      <c r="A704" s="19"/>
      <c r="B704" s="20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">
      <c r="A705" s="19"/>
      <c r="B705" s="20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">
      <c r="A706" s="19"/>
      <c r="B706" s="20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">
      <c r="A707" s="19"/>
      <c r="B707" s="20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">
      <c r="A708" s="19"/>
      <c r="B708" s="20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">
      <c r="A709" s="19"/>
      <c r="B709" s="20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">
      <c r="A710" s="19"/>
      <c r="B710" s="20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">
      <c r="A711" s="19"/>
      <c r="B711" s="20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">
      <c r="A712" s="19"/>
      <c r="B712" s="20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">
      <c r="A713" s="19"/>
      <c r="B713" s="20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">
      <c r="A714" s="19"/>
      <c r="B714" s="20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">
      <c r="A715" s="19"/>
      <c r="B715" s="20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">
      <c r="A716" s="19"/>
      <c r="B716" s="20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">
      <c r="A717" s="19"/>
      <c r="B717" s="20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">
      <c r="A718" s="19"/>
      <c r="B718" s="20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">
      <c r="A719" s="19"/>
      <c r="B719" s="20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">
      <c r="A720" s="19"/>
      <c r="B720" s="20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">
      <c r="A721" s="19"/>
      <c r="B721" s="20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">
      <c r="A722" s="19"/>
      <c r="B722" s="20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">
      <c r="A723" s="19"/>
      <c r="B723" s="20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">
      <c r="A724" s="19"/>
      <c r="B724" s="20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">
      <c r="A725" s="19"/>
      <c r="B725" s="20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">
      <c r="A726" s="19"/>
      <c r="B726" s="20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">
      <c r="A727" s="19"/>
      <c r="B727" s="20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">
      <c r="A728" s="19"/>
      <c r="B728" s="20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">
      <c r="A729" s="19"/>
      <c r="B729" s="20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">
      <c r="A730" s="19"/>
      <c r="B730" s="20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">
      <c r="A731" s="19"/>
      <c r="B731" s="20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">
      <c r="A732" s="19"/>
      <c r="B732" s="20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">
      <c r="A733" s="19"/>
      <c r="B733" s="20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">
      <c r="A734" s="19"/>
      <c r="B734" s="20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">
      <c r="A735" s="19"/>
      <c r="B735" s="20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">
      <c r="A736" s="19"/>
      <c r="B736" s="20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">
      <c r="A737" s="19"/>
      <c r="B737" s="20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">
      <c r="A738" s="19"/>
      <c r="B738" s="20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">
      <c r="A739" s="19"/>
      <c r="B739" s="20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">
      <c r="A740" s="19"/>
      <c r="B740" s="20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">
      <c r="A741" s="19"/>
      <c r="B741" s="20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">
      <c r="A742" s="19"/>
      <c r="B742" s="20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">
      <c r="A743" s="19"/>
      <c r="B743" s="20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">
      <c r="A744" s="19"/>
      <c r="B744" s="20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">
      <c r="A745" s="19"/>
      <c r="B745" s="20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">
      <c r="A746" s="19"/>
      <c r="B746" s="20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">
      <c r="A747" s="19"/>
      <c r="B747" s="20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">
      <c r="A748" s="19"/>
      <c r="B748" s="20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">
      <c r="A749" s="19"/>
      <c r="B749" s="20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">
      <c r="A750" s="19"/>
      <c r="B750" s="20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">
      <c r="A751" s="19"/>
      <c r="B751" s="20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">
      <c r="A752" s="19"/>
      <c r="B752" s="20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">
      <c r="A753" s="19"/>
      <c r="B753" s="20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">
      <c r="A754" s="19"/>
      <c r="B754" s="20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">
      <c r="A755" s="19"/>
      <c r="B755" s="20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">
      <c r="A756" s="19"/>
      <c r="B756" s="20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">
      <c r="A757" s="19"/>
      <c r="B757" s="20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">
      <c r="A758" s="19"/>
      <c r="B758" s="20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">
      <c r="A759" s="19"/>
      <c r="B759" s="20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">
      <c r="A760" s="19"/>
      <c r="B760" s="20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">
      <c r="A761" s="19"/>
      <c r="B761" s="20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">
      <c r="A762" s="19"/>
      <c r="B762" s="20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">
      <c r="A763" s="19"/>
      <c r="B763" s="20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">
      <c r="A764" s="19"/>
      <c r="B764" s="20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">
      <c r="A765" s="19"/>
      <c r="B765" s="20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">
      <c r="A766" s="19"/>
      <c r="B766" s="20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">
      <c r="A767" s="19"/>
      <c r="B767" s="20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">
      <c r="A768" s="19"/>
      <c r="B768" s="20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">
      <c r="A769" s="19"/>
      <c r="B769" s="20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">
      <c r="A770" s="19"/>
      <c r="B770" s="20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">
      <c r="A771" s="19"/>
      <c r="B771" s="20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">
      <c r="A772" s="19"/>
      <c r="B772" s="20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">
      <c r="A773" s="19"/>
      <c r="B773" s="20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">
      <c r="A774" s="19"/>
      <c r="B774" s="20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">
      <c r="A775" s="19"/>
      <c r="B775" s="20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">
      <c r="A776" s="19"/>
      <c r="B776" s="20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">
      <c r="A777" s="19"/>
      <c r="B777" s="20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">
      <c r="A778" s="19"/>
      <c r="B778" s="20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">
      <c r="A779" s="19"/>
      <c r="B779" s="20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">
      <c r="A780" s="19"/>
      <c r="B780" s="20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">
      <c r="A781" s="19"/>
      <c r="B781" s="20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">
      <c r="A782" s="19"/>
      <c r="B782" s="20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">
      <c r="A783" s="19"/>
      <c r="B783" s="20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">
      <c r="A784" s="19"/>
      <c r="B784" s="20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">
      <c r="A785" s="19"/>
      <c r="B785" s="20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">
      <c r="A786" s="19"/>
      <c r="B786" s="20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">
      <c r="A787" s="19"/>
      <c r="B787" s="20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">
      <c r="A788" s="19"/>
      <c r="B788" s="20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">
      <c r="A789" s="19"/>
      <c r="B789" s="20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">
      <c r="A790" s="19"/>
      <c r="B790" s="20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">
      <c r="A791" s="19"/>
      <c r="B791" s="20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">
      <c r="A792" s="19"/>
      <c r="B792" s="20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">
      <c r="A793" s="19"/>
      <c r="B793" s="20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">
      <c r="A794" s="19"/>
      <c r="B794" s="20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">
      <c r="A795" s="19"/>
      <c r="B795" s="20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">
      <c r="A796" s="19"/>
      <c r="B796" s="20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">
      <c r="A797" s="19"/>
      <c r="B797" s="20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">
      <c r="A798" s="19"/>
      <c r="B798" s="20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">
      <c r="A799" s="19"/>
      <c r="B799" s="20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">
      <c r="A800" s="19"/>
      <c r="B800" s="20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">
      <c r="A801" s="19"/>
      <c r="B801" s="20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">
      <c r="A802" s="19"/>
      <c r="B802" s="20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">
      <c r="A803" s="19"/>
      <c r="B803" s="20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">
      <c r="A804" s="19"/>
      <c r="B804" s="20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">
      <c r="A805" s="19"/>
      <c r="B805" s="20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">
      <c r="A806" s="19"/>
      <c r="B806" s="20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">
      <c r="A807" s="19"/>
      <c r="B807" s="20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">
      <c r="A808" s="19"/>
      <c r="B808" s="20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">
      <c r="A809" s="19"/>
      <c r="B809" s="20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">
      <c r="A810" s="19"/>
      <c r="B810" s="20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">
      <c r="A811" s="19"/>
      <c r="B811" s="20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">
      <c r="A812" s="19"/>
      <c r="B812" s="20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">
      <c r="A813" s="19"/>
      <c r="B813" s="20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">
      <c r="A814" s="19"/>
      <c r="B814" s="20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">
      <c r="A815" s="19"/>
      <c r="B815" s="20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">
      <c r="A816" s="19"/>
      <c r="B816" s="20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">
      <c r="A817" s="19"/>
      <c r="B817" s="20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">
      <c r="A818" s="19"/>
      <c r="B818" s="20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">
      <c r="A819" s="19"/>
      <c r="B819" s="20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">
      <c r="A820" s="19"/>
      <c r="B820" s="20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">
      <c r="A821" s="19"/>
      <c r="B821" s="20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">
      <c r="A822" s="19"/>
      <c r="B822" s="20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">
      <c r="A823" s="19"/>
      <c r="B823" s="20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">
      <c r="A824" s="19"/>
      <c r="B824" s="20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">
      <c r="A825" s="19"/>
      <c r="B825" s="20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">
      <c r="A826" s="19"/>
      <c r="B826" s="20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">
      <c r="A827" s="19"/>
      <c r="B827" s="20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">
      <c r="A828" s="19"/>
      <c r="B828" s="20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">
      <c r="A829" s="19"/>
      <c r="B829" s="20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">
      <c r="A830" s="19"/>
      <c r="B830" s="20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">
      <c r="A831" s="19"/>
      <c r="B831" s="20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">
      <c r="A832" s="19"/>
      <c r="B832" s="20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">
      <c r="A833" s="19"/>
      <c r="B833" s="20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">
      <c r="A834" s="19"/>
      <c r="B834" s="20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">
      <c r="A835" s="19"/>
      <c r="B835" s="20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">
      <c r="A836" s="19"/>
      <c r="B836" s="20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">
      <c r="A837" s="19"/>
      <c r="B837" s="20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">
      <c r="A838" s="19"/>
      <c r="B838" s="20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">
      <c r="A839" s="19"/>
      <c r="B839" s="20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">
      <c r="A840" s="19"/>
      <c r="B840" s="20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">
      <c r="A841" s="19"/>
      <c r="B841" s="20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">
      <c r="A842" s="19"/>
      <c r="B842" s="20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">
      <c r="A843" s="19"/>
      <c r="B843" s="20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">
      <c r="A844" s="19"/>
      <c r="B844" s="20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">
      <c r="A845" s="19"/>
      <c r="B845" s="20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">
      <c r="A846" s="19"/>
      <c r="B846" s="20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">
      <c r="A847" s="19"/>
      <c r="B847" s="20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">
      <c r="A848" s="19"/>
      <c r="B848" s="20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">
      <c r="A849" s="19"/>
      <c r="B849" s="20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">
      <c r="A850" s="19"/>
      <c r="B850" s="20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">
      <c r="A851" s="19"/>
      <c r="B851" s="20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">
      <c r="A852" s="19"/>
      <c r="B852" s="20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">
      <c r="A853" s="19"/>
      <c r="B853" s="20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">
      <c r="A854" s="19"/>
      <c r="B854" s="20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">
      <c r="A855" s="19"/>
      <c r="B855" s="20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">
      <c r="A856" s="19"/>
      <c r="B856" s="20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">
      <c r="A857" s="19"/>
      <c r="B857" s="20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">
      <c r="A858" s="19"/>
      <c r="B858" s="20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">
      <c r="A859" s="19"/>
      <c r="B859" s="20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">
      <c r="A860" s="19"/>
      <c r="B860" s="20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">
      <c r="A861" s="19"/>
      <c r="B861" s="20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">
      <c r="A862" s="19"/>
      <c r="B862" s="20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3">
      <c r="A863" s="19"/>
      <c r="B863" s="20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3">
      <c r="A864" s="19"/>
      <c r="B864" s="20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3">
      <c r="A865" s="19"/>
      <c r="B865" s="20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3">
      <c r="A866" s="19"/>
      <c r="B866" s="20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3">
      <c r="A867" s="19"/>
      <c r="B867" s="20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3">
      <c r="A868" s="19"/>
      <c r="B868" s="20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3">
      <c r="A869" s="19"/>
      <c r="B869" s="20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3">
      <c r="A870" s="19"/>
      <c r="B870" s="20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3">
      <c r="A871" s="19"/>
      <c r="B871" s="20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3">
      <c r="A872" s="19"/>
      <c r="B872" s="20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3">
      <c r="A873" s="19"/>
      <c r="B873" s="20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3">
      <c r="A874" s="19"/>
      <c r="B874" s="20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3">
      <c r="A875" s="19"/>
      <c r="B875" s="20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3">
      <c r="A876" s="19"/>
      <c r="B876" s="20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3">
      <c r="A877" s="19"/>
      <c r="B877" s="20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3">
      <c r="A878" s="19"/>
      <c r="B878" s="20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3">
      <c r="A879" s="19"/>
      <c r="B879" s="20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3">
      <c r="A880" s="19"/>
      <c r="B880" s="20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3">
      <c r="A881" s="19"/>
      <c r="B881" s="20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3">
      <c r="A882" s="19"/>
      <c r="B882" s="20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3">
      <c r="A883" s="19"/>
      <c r="B883" s="20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3">
      <c r="A884" s="19"/>
      <c r="B884" s="20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3">
      <c r="A885" s="19"/>
      <c r="B885" s="20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3">
      <c r="A886" s="19"/>
      <c r="B886" s="20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3">
      <c r="A887" s="19"/>
      <c r="B887" s="20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3">
      <c r="A888" s="19"/>
      <c r="B888" s="20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3">
      <c r="A889" s="19"/>
      <c r="B889" s="20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3">
      <c r="A890" s="19"/>
      <c r="B890" s="20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3">
      <c r="A891" s="19"/>
      <c r="B891" s="20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3">
      <c r="A892" s="19"/>
      <c r="B892" s="20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3">
      <c r="A893" s="19"/>
      <c r="B893" s="20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3">
      <c r="A894" s="19"/>
      <c r="B894" s="20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3">
      <c r="A895" s="19"/>
      <c r="B895" s="20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3">
      <c r="A896" s="19"/>
      <c r="B896" s="20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3">
      <c r="A897" s="19"/>
      <c r="B897" s="20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3">
      <c r="A898" s="19"/>
      <c r="B898" s="20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3">
      <c r="A899" s="19"/>
      <c r="B899" s="20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3">
      <c r="A900" s="19"/>
      <c r="B900" s="20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3">
      <c r="A901" s="19"/>
      <c r="B901" s="20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3">
      <c r="A902" s="19"/>
      <c r="B902" s="20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3">
      <c r="A903" s="19"/>
      <c r="B903" s="20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3">
      <c r="A904" s="19"/>
      <c r="B904" s="20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3">
      <c r="A905" s="19"/>
      <c r="B905" s="20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3">
      <c r="A906" s="19"/>
      <c r="B906" s="20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3">
      <c r="A907" s="19"/>
      <c r="B907" s="20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3">
      <c r="A908" s="19"/>
      <c r="B908" s="20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3">
      <c r="A909" s="19"/>
      <c r="B909" s="20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3">
      <c r="A910" s="19"/>
      <c r="B910" s="20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3">
      <c r="A911" s="19"/>
      <c r="B911" s="20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3">
      <c r="A912" s="19"/>
      <c r="B912" s="20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3">
      <c r="A913" s="19"/>
      <c r="B913" s="20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3">
      <c r="A914" s="19"/>
      <c r="B914" s="20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3">
      <c r="A915" s="19"/>
      <c r="B915" s="20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3">
      <c r="A916" s="19"/>
      <c r="B916" s="20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3">
      <c r="A917" s="19"/>
      <c r="B917" s="20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3">
      <c r="A918" s="19"/>
      <c r="B918" s="20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3">
      <c r="A919" s="19"/>
      <c r="B919" s="20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3">
      <c r="A920" s="19"/>
      <c r="B920" s="20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3">
      <c r="A921" s="19"/>
      <c r="B921" s="20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3">
      <c r="A922" s="19"/>
      <c r="B922" s="20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3">
      <c r="A923" s="19"/>
      <c r="B923" s="20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3">
      <c r="A924" s="19"/>
      <c r="B924" s="20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3">
      <c r="A925" s="19"/>
      <c r="B925" s="20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3">
      <c r="A926" s="19"/>
      <c r="B926" s="20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3">
      <c r="A927" s="19"/>
      <c r="B927" s="20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3">
      <c r="A928" s="19"/>
      <c r="B928" s="20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3">
      <c r="A929" s="19"/>
      <c r="B929" s="20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3">
      <c r="A930" s="19"/>
      <c r="B930" s="20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3">
      <c r="A931" s="19"/>
      <c r="B931" s="20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3">
      <c r="A932" s="19"/>
      <c r="B932" s="20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3">
      <c r="A933" s="19"/>
      <c r="B933" s="20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3">
      <c r="A934" s="19"/>
      <c r="B934" s="20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3">
      <c r="A935" s="19"/>
      <c r="B935" s="20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3">
      <c r="A936" s="19"/>
      <c r="B936" s="20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3">
      <c r="A937" s="19"/>
      <c r="B937" s="20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3">
      <c r="A938" s="19"/>
      <c r="B938" s="20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3">
      <c r="A939" s="19"/>
      <c r="B939" s="20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3">
      <c r="A940" s="19"/>
      <c r="B940" s="20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3">
      <c r="A941" s="19"/>
      <c r="B941" s="20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3">
      <c r="A942" s="19"/>
      <c r="B942" s="20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3">
      <c r="A943" s="19"/>
      <c r="B943" s="20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3">
      <c r="A944" s="19"/>
      <c r="B944" s="20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3">
      <c r="A945" s="19"/>
      <c r="B945" s="20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3">
      <c r="A946" s="19"/>
      <c r="B946" s="20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3">
      <c r="A947" s="19"/>
      <c r="B947" s="20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3">
      <c r="A948" s="19"/>
      <c r="B948" s="20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3">
      <c r="A949" s="19"/>
      <c r="B949" s="20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3">
      <c r="A950" s="19"/>
      <c r="B950" s="20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3">
      <c r="A951" s="19"/>
      <c r="B951" s="20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3">
      <c r="A952" s="19"/>
      <c r="B952" s="20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3">
      <c r="A953" s="19"/>
      <c r="B953" s="20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3">
      <c r="A954" s="19"/>
      <c r="B954" s="20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3">
      <c r="A955" s="19"/>
      <c r="B955" s="20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3">
      <c r="A956" s="19"/>
      <c r="B956" s="20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3">
      <c r="A957" s="19"/>
      <c r="B957" s="20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3">
      <c r="A958" s="19"/>
      <c r="B958" s="20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3">
      <c r="A959" s="19"/>
      <c r="B959" s="20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3">
      <c r="A960" s="19"/>
      <c r="B960" s="20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3">
      <c r="A961" s="19"/>
      <c r="B961" s="20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3">
      <c r="A962" s="19"/>
      <c r="B962" s="20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3">
      <c r="A963" s="19"/>
      <c r="B963" s="20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3">
      <c r="A964" s="19"/>
      <c r="B964" s="20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3">
      <c r="A965" s="19"/>
      <c r="B965" s="20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3">
      <c r="A966" s="19"/>
      <c r="B966" s="20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3">
      <c r="A967" s="19"/>
      <c r="B967" s="20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3">
      <c r="A968" s="19"/>
      <c r="B968" s="20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3">
      <c r="A969" s="19"/>
      <c r="B969" s="20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3">
      <c r="A970" s="19"/>
      <c r="B970" s="20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3">
      <c r="A971" s="19"/>
      <c r="B971" s="20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3">
      <c r="A972" s="19"/>
      <c r="B972" s="20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3">
      <c r="A973" s="19"/>
      <c r="B973" s="20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3">
      <c r="A974" s="19"/>
      <c r="B974" s="20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3">
      <c r="A975" s="19"/>
      <c r="B975" s="20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3">
      <c r="A976" s="19"/>
      <c r="B976" s="20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3">
      <c r="A977" s="19"/>
      <c r="B977" s="20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3">
      <c r="A978" s="19"/>
      <c r="B978" s="20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3">
      <c r="A979" s="19"/>
      <c r="B979" s="20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3">
      <c r="A980" s="19"/>
      <c r="B980" s="20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3">
      <c r="A981" s="19"/>
      <c r="B981" s="20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3">
      <c r="A982" s="19"/>
      <c r="B982" s="20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3">
      <c r="A983" s="19"/>
      <c r="B983" s="20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3">
      <c r="A984" s="19"/>
      <c r="B984" s="20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3">
      <c r="A985" s="19"/>
      <c r="B985" s="20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3">
      <c r="A986" s="19"/>
      <c r="B986" s="20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3">
      <c r="A987" s="19"/>
      <c r="B987" s="20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3">
      <c r="A988" s="19"/>
      <c r="B988" s="20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3">
      <c r="A989" s="19"/>
      <c r="B989" s="20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3">
      <c r="A990" s="19"/>
      <c r="B990" s="20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3">
      <c r="A991" s="19"/>
      <c r="B991" s="20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3">
      <c r="A992" s="19"/>
      <c r="B992" s="20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3">
      <c r="A993" s="19"/>
      <c r="B993" s="20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3">
      <c r="A994" s="19"/>
      <c r="B994" s="20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3">
      <c r="A995" s="19"/>
      <c r="B995" s="20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3">
      <c r="A996" s="19"/>
      <c r="B996" s="20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3">
      <c r="A997" s="19"/>
      <c r="B997" s="20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3">
      <c r="A998" s="19"/>
      <c r="B998" s="20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sheetProtection selectLockedCells="1"/>
  <mergeCells count="40">
    <mergeCell ref="A34:G34"/>
    <mergeCell ref="A33:G33"/>
    <mergeCell ref="H33:N33"/>
    <mergeCell ref="H34:N34"/>
    <mergeCell ref="A38:G38"/>
    <mergeCell ref="H38:N38"/>
    <mergeCell ref="G37:I37"/>
    <mergeCell ref="G36:I36"/>
    <mergeCell ref="F35:G35"/>
    <mergeCell ref="H35:N35"/>
    <mergeCell ref="A35:E35"/>
    <mergeCell ref="A36:C36"/>
    <mergeCell ref="A37:C37"/>
    <mergeCell ref="D37:F37"/>
    <mergeCell ref="D36:F36"/>
    <mergeCell ref="J37:L37"/>
    <mergeCell ref="J36:L36"/>
    <mergeCell ref="A41:G41"/>
    <mergeCell ref="A43:G43"/>
    <mergeCell ref="H41:O42"/>
    <mergeCell ref="A39:G39"/>
    <mergeCell ref="A40:G40"/>
    <mergeCell ref="H40:N40"/>
    <mergeCell ref="H39:O39"/>
    <mergeCell ref="A30:G30"/>
    <mergeCell ref="A32:G32"/>
    <mergeCell ref="A31:G31"/>
    <mergeCell ref="A5:O5"/>
    <mergeCell ref="A1:O1"/>
    <mergeCell ref="A3:O3"/>
    <mergeCell ref="A4:O4"/>
    <mergeCell ref="A6:C6"/>
    <mergeCell ref="H6:K6"/>
    <mergeCell ref="H29:N29"/>
    <mergeCell ref="H30:O30"/>
    <mergeCell ref="H31:N31"/>
    <mergeCell ref="H32:O32"/>
    <mergeCell ref="H28:N28"/>
    <mergeCell ref="A29:G29"/>
    <mergeCell ref="A28:G28"/>
  </mergeCells>
  <pageMargins left="0.25" right="0.25" top="0.19" bottom="0.17" header="0" footer="0"/>
  <pageSetup scale="7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Curtis</dc:creator>
  <cp:lastModifiedBy>Deborah Oakes</cp:lastModifiedBy>
  <cp:lastPrinted>2025-01-01T23:32:06Z</cp:lastPrinted>
  <dcterms:created xsi:type="dcterms:W3CDTF">2019-09-09T19:10:27Z</dcterms:created>
  <dcterms:modified xsi:type="dcterms:W3CDTF">2026-01-02T16:49:36Z</dcterms:modified>
</cp:coreProperties>
</file>